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72" activeTab="1"/>
  </bookViews>
  <sheets>
    <sheet name="总明细" sheetId="1" r:id="rId1"/>
    <sheet name="第24项元器件明细" sheetId="2" r:id="rId2"/>
  </sheets>
  <calcPr calcId="144525"/>
</workbook>
</file>

<file path=xl/sharedStrings.xml><?xml version="1.0" encoding="utf-8"?>
<sst xmlns="http://schemas.openxmlformats.org/spreadsheetml/2006/main" count="570" uniqueCount="295">
  <si>
    <t>附件二：</t>
  </si>
  <si>
    <t>实验室教学耗材明细表（电气学院）</t>
  </si>
  <si>
    <t>序号</t>
  </si>
  <si>
    <t>元器件名称</t>
  </si>
  <si>
    <t>型号</t>
  </si>
  <si>
    <t>数量</t>
  </si>
  <si>
    <t>单位</t>
  </si>
  <si>
    <t>单价（元）</t>
  </si>
  <si>
    <t>小计（元）</t>
  </si>
  <si>
    <t>备注</t>
  </si>
  <si>
    <t>芯片</t>
  </si>
  <si>
    <t>STC16F40K128</t>
  </si>
  <si>
    <t>个</t>
  </si>
  <si>
    <t>电气专业</t>
  </si>
  <si>
    <t>EG8010</t>
  </si>
  <si>
    <t>排</t>
  </si>
  <si>
    <t xml:space="preserve"> IR2113S</t>
  </si>
  <si>
    <t>LM393</t>
  </si>
  <si>
    <t>卷</t>
  </si>
  <si>
    <t>CH340G</t>
  </si>
  <si>
    <t>二极管</t>
  </si>
  <si>
    <t>1N5817</t>
  </si>
  <si>
    <t>BAT54S</t>
  </si>
  <si>
    <t>IN4148</t>
  </si>
  <si>
    <t>RS1M</t>
  </si>
  <si>
    <t>三极管</t>
  </si>
  <si>
    <t>2SA1015</t>
  </si>
  <si>
    <t>电容</t>
  </si>
  <si>
    <t>EPCOS/4.7uf/330Vac</t>
  </si>
  <si>
    <t>EPCOS/0.1uf/1000V</t>
  </si>
  <si>
    <t>电感</t>
  </si>
  <si>
    <t>大功率磁环电感器/1MH/12A</t>
  </si>
  <si>
    <t>大功率磁环电感器/2.5MH/10A</t>
  </si>
  <si>
    <t>把</t>
  </si>
  <si>
    <t>调压器</t>
  </si>
  <si>
    <t>接触式调压器220v单相TDGC2-2/输出电流8A/输电电压0-250V</t>
  </si>
  <si>
    <t>数据线</t>
  </si>
  <si>
    <t>miniUSB数据线</t>
  </si>
  <si>
    <r>
      <rPr>
        <sz val="11"/>
        <rFont val="宋体"/>
        <charset val="134"/>
      </rPr>
      <t>U</t>
    </r>
    <r>
      <rPr>
        <sz val="11"/>
        <rFont val="宋体"/>
        <charset val="134"/>
      </rPr>
      <t>SB母座</t>
    </r>
  </si>
  <si>
    <t>miniUSB母座/T型口/5P/贴片</t>
  </si>
  <si>
    <t>晶振</t>
  </si>
  <si>
    <t>12M晶振</t>
  </si>
  <si>
    <t>MOS管</t>
  </si>
  <si>
    <t>IRF540N</t>
  </si>
  <si>
    <t>散热片</t>
  </si>
  <si>
    <t>铝型材散热片35*20*25</t>
  </si>
  <si>
    <r>
      <rPr>
        <sz val="11"/>
        <rFont val="宋体"/>
        <charset val="134"/>
      </rPr>
      <t>I</t>
    </r>
    <r>
      <rPr>
        <sz val="11"/>
        <rFont val="宋体"/>
        <charset val="134"/>
      </rPr>
      <t>PM</t>
    </r>
  </si>
  <si>
    <t>IKCM30F60GA</t>
  </si>
  <si>
    <t>电信专业</t>
  </si>
  <si>
    <t>数据采集卡</t>
  </si>
  <si>
    <r>
      <rPr>
        <sz val="10"/>
        <rFont val="宋体"/>
        <charset val="134"/>
      </rPr>
      <t>数据采集卡</t>
    </r>
    <r>
      <rPr>
        <sz val="10"/>
        <rFont val="Times New Roman"/>
        <charset val="134"/>
      </rPr>
      <t>labview  USB  DAQ</t>
    </r>
  </si>
  <si>
    <r>
      <rPr>
        <sz val="10"/>
        <rFont val="宋体"/>
        <charset val="134"/>
      </rPr>
      <t>片</t>
    </r>
  </si>
  <si>
    <t>语音开发板</t>
  </si>
  <si>
    <t>JETSON NANO  4GB（B01）</t>
  </si>
  <si>
    <t>块</t>
  </si>
  <si>
    <t>元器件</t>
  </si>
  <si>
    <t>明细请见工作表2（第24项元器件明细）</t>
  </si>
  <si>
    <t>见工作表2</t>
  </si>
  <si>
    <t>调速阀</t>
  </si>
  <si>
    <t>PSL4M5A</t>
  </si>
  <si>
    <t>机器人工程专业</t>
  </si>
  <si>
    <t>气管接头</t>
  </si>
  <si>
    <t>PC402</t>
  </si>
  <si>
    <t>PC802</t>
  </si>
  <si>
    <t>气管弯接头</t>
  </si>
  <si>
    <t>PL4M5-M</t>
  </si>
  <si>
    <t>电磁阀</t>
  </si>
  <si>
    <t>4V210 08B</t>
  </si>
  <si>
    <t>直管型真空发生器</t>
  </si>
  <si>
    <t>ZU05s</t>
  </si>
  <si>
    <t>光电开关</t>
  </si>
  <si>
    <t>PNP常开E3F-DS10P1</t>
  </si>
  <si>
    <t>调压阀</t>
  </si>
  <si>
    <t>GFR20008C1</t>
  </si>
  <si>
    <t>吸盘</t>
  </si>
  <si>
    <t>X-ZPT20CNK20-B5-A10</t>
  </si>
  <si>
    <t>件</t>
  </si>
  <si>
    <t>薄片式继电器+底座</t>
  </si>
  <si>
    <t>HF41F/24-ZS+41F-1Z-C2-1</t>
  </si>
  <si>
    <t>2对触点中间继电器+底座</t>
  </si>
  <si>
    <t> RJ2S-CL-D24+SJ2S-05B</t>
  </si>
  <si>
    <t>白板笔</t>
  </si>
  <si>
    <t>黑色（办公用2.0mm）</t>
  </si>
  <si>
    <t>支</t>
  </si>
  <si>
    <t>开发板</t>
  </si>
  <si>
    <r>
      <rPr>
        <sz val="10"/>
        <color rgb="FF000000"/>
        <rFont val="Times New Roman"/>
        <charset val="134"/>
      </rPr>
      <t>STM32F407ZGT6</t>
    </r>
    <r>
      <rPr>
        <sz val="10"/>
        <color indexed="8"/>
        <rFont val="宋体"/>
        <charset val="134"/>
      </rPr>
      <t>开发板（核心扩展板）</t>
    </r>
  </si>
  <si>
    <t>通信工程专业</t>
  </si>
  <si>
    <r>
      <rPr>
        <sz val="10"/>
        <color indexed="8"/>
        <rFont val="宋体"/>
        <charset val="134"/>
      </rPr>
      <t>正点原子探索者</t>
    </r>
    <r>
      <rPr>
        <sz val="10"/>
        <color indexed="8"/>
        <rFont val="Times New Roman"/>
        <charset val="134"/>
      </rPr>
      <t>STM32F407</t>
    </r>
    <r>
      <rPr>
        <sz val="10"/>
        <color indexed="8"/>
        <rFont val="宋体"/>
        <charset val="134"/>
      </rPr>
      <t>开发板</t>
    </r>
  </si>
  <si>
    <t>下载器</t>
  </si>
  <si>
    <r>
      <rPr>
        <sz val="10"/>
        <color rgb="FF000000"/>
        <rFont val="Times New Roman"/>
        <charset val="134"/>
      </rPr>
      <t>STM32</t>
    </r>
    <r>
      <rPr>
        <sz val="10"/>
        <color indexed="8"/>
        <rFont val="宋体"/>
        <charset val="134"/>
      </rPr>
      <t>仿真调试下载器</t>
    </r>
  </si>
  <si>
    <t>仿真器</t>
  </si>
  <si>
    <r>
      <rPr>
        <sz val="10"/>
        <rFont val="宋体"/>
        <charset val="134"/>
      </rPr>
      <t>野火</t>
    </r>
    <r>
      <rPr>
        <sz val="10"/>
        <rFont val="Times New Roman"/>
        <charset val="134"/>
      </rPr>
      <t>STM32</t>
    </r>
    <r>
      <rPr>
        <sz val="10"/>
        <rFont val="宋体"/>
        <charset val="134"/>
      </rPr>
      <t>普通版</t>
    </r>
    <r>
      <rPr>
        <sz val="10"/>
        <rFont val="Times New Roman"/>
        <charset val="134"/>
      </rPr>
      <t>DAP</t>
    </r>
    <r>
      <rPr>
        <sz val="10"/>
        <rFont val="宋体"/>
        <charset val="134"/>
      </rPr>
      <t>仿真器</t>
    </r>
  </si>
  <si>
    <t>模块</t>
  </si>
  <si>
    <r>
      <rPr>
        <sz val="10"/>
        <rFont val="宋体"/>
        <charset val="134"/>
      </rPr>
      <t>正点原子</t>
    </r>
    <r>
      <rPr>
        <sz val="10"/>
        <rFont val="Times New Roman"/>
        <charset val="134"/>
      </rPr>
      <t>LORA</t>
    </r>
    <r>
      <rPr>
        <sz val="10"/>
        <rFont val="宋体"/>
        <charset val="134"/>
      </rPr>
      <t>模块</t>
    </r>
    <r>
      <rPr>
        <sz val="10"/>
        <rFont val="Times New Roman"/>
        <charset val="134"/>
      </rPr>
      <t>/ATK-LORA-02</t>
    </r>
    <r>
      <rPr>
        <sz val="10"/>
        <rFont val="宋体"/>
        <charset val="134"/>
      </rPr>
      <t>无线串口通信模块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邮票孔版</t>
    </r>
  </si>
  <si>
    <r>
      <rPr>
        <sz val="10"/>
        <rFont val="宋体"/>
        <charset val="134"/>
      </rPr>
      <t>正点原子</t>
    </r>
    <r>
      <rPr>
        <sz val="10"/>
        <rFont val="Times New Roman"/>
        <charset val="134"/>
      </rPr>
      <t>ATK-VL53L0X</t>
    </r>
    <r>
      <rPr>
        <sz val="10"/>
        <rFont val="宋体"/>
        <charset val="134"/>
      </rPr>
      <t>激光测距模块</t>
    </r>
  </si>
  <si>
    <r>
      <rPr>
        <sz val="10"/>
        <rFont val="宋体"/>
        <charset val="134"/>
      </rPr>
      <t>正点原子</t>
    </r>
    <r>
      <rPr>
        <sz val="10"/>
        <rFont val="Times New Roman"/>
        <charset val="134"/>
      </rPr>
      <t xml:space="preserve"> 3.5</t>
    </r>
    <r>
      <rPr>
        <sz val="10"/>
        <rFont val="宋体"/>
        <charset val="134"/>
      </rPr>
      <t>寸</t>
    </r>
    <r>
      <rPr>
        <sz val="10"/>
        <rFont val="Times New Roman"/>
        <charset val="134"/>
      </rPr>
      <t xml:space="preserve"> TFTLCD </t>
    </r>
    <r>
      <rPr>
        <sz val="10"/>
        <rFont val="宋体"/>
        <charset val="134"/>
      </rPr>
      <t>液晶屏模块触摸屏</t>
    </r>
  </si>
  <si>
    <r>
      <rPr>
        <sz val="10"/>
        <rFont val="Times New Roman"/>
        <charset val="134"/>
      </rPr>
      <t>HY-SRF05</t>
    </r>
    <r>
      <rPr>
        <sz val="10"/>
        <rFont val="宋体"/>
        <charset val="134"/>
      </rPr>
      <t>超声波测距模块</t>
    </r>
  </si>
  <si>
    <t>洞洞板</t>
  </si>
  <si>
    <r>
      <rPr>
        <sz val="10"/>
        <rFont val="宋体"/>
        <charset val="134"/>
      </rPr>
      <t>单面喷锡，</t>
    </r>
    <r>
      <rPr>
        <sz val="10"/>
        <rFont val="Times New Roman"/>
        <charset val="134"/>
      </rPr>
      <t>13cm*25cm</t>
    </r>
  </si>
  <si>
    <r>
      <rPr>
        <sz val="10"/>
        <rFont val="宋体"/>
        <charset val="134"/>
      </rPr>
      <t>指纹识别模块</t>
    </r>
    <r>
      <rPr>
        <sz val="10"/>
        <rFont val="Times New Roman"/>
        <charset val="134"/>
      </rPr>
      <t>+USB+TTL</t>
    </r>
  </si>
  <si>
    <t>ATK-301</t>
  </si>
  <si>
    <r>
      <rPr>
        <sz val="10"/>
        <rFont val="Times New Roman"/>
        <charset val="134"/>
      </rPr>
      <t>OV2640</t>
    </r>
    <r>
      <rPr>
        <sz val="10"/>
        <rFont val="宋体"/>
        <charset val="134"/>
      </rPr>
      <t>摄像头</t>
    </r>
    <r>
      <rPr>
        <sz val="10"/>
        <rFont val="Times New Roman"/>
        <charset val="134"/>
      </rPr>
      <t>+FPC</t>
    </r>
    <r>
      <rPr>
        <sz val="10"/>
        <rFont val="宋体"/>
        <charset val="134"/>
      </rPr>
      <t>延长线</t>
    </r>
    <r>
      <rPr>
        <sz val="10"/>
        <rFont val="Times New Roman"/>
        <charset val="134"/>
      </rPr>
      <t>+AB</t>
    </r>
    <r>
      <rPr>
        <sz val="10"/>
        <rFont val="宋体"/>
        <charset val="134"/>
      </rPr>
      <t>转接板</t>
    </r>
  </si>
  <si>
    <t>OV2640</t>
  </si>
  <si>
    <r>
      <rPr>
        <sz val="10"/>
        <rFont val="宋体"/>
        <charset val="134"/>
      </rPr>
      <t>稳压电源</t>
    </r>
    <r>
      <rPr>
        <sz val="10"/>
        <rFont val="Times New Roman"/>
        <charset val="134"/>
      </rPr>
      <t>220V</t>
    </r>
    <r>
      <rPr>
        <sz val="10"/>
        <rFont val="宋体"/>
        <charset val="134"/>
      </rPr>
      <t>转</t>
    </r>
    <r>
      <rPr>
        <sz val="10"/>
        <rFont val="Times New Roman"/>
        <charset val="134"/>
      </rPr>
      <t>12V</t>
    </r>
  </si>
  <si>
    <t>S-100-12</t>
  </si>
  <si>
    <r>
      <rPr>
        <sz val="10"/>
        <rFont val="Times New Roman"/>
        <charset val="134"/>
      </rPr>
      <t>L298N</t>
    </r>
    <r>
      <rPr>
        <sz val="10"/>
        <rFont val="宋体"/>
        <charset val="134"/>
      </rPr>
      <t>直流电机驱动模块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绿色版</t>
    </r>
  </si>
  <si>
    <r>
      <rPr>
        <sz val="10"/>
        <rFont val="Times New Roman"/>
        <charset val="134"/>
      </rPr>
      <t xml:space="preserve">L298N  </t>
    </r>
    <r>
      <rPr>
        <sz val="10"/>
        <rFont val="宋体"/>
        <charset val="134"/>
      </rPr>
      <t>绿色版</t>
    </r>
  </si>
  <si>
    <t>直流减速电机</t>
  </si>
  <si>
    <t>直流减速电机带编码器</t>
  </si>
  <si>
    <t>FDD开发模块</t>
  </si>
  <si>
    <t>LTE-FDD</t>
  </si>
  <si>
    <t>TDD开发模块</t>
  </si>
  <si>
    <t>LTE-TDD</t>
  </si>
  <si>
    <t>VoLTE开发板</t>
  </si>
  <si>
    <t>LTE-TDD-FDD</t>
  </si>
  <si>
    <t>GPS仿真器</t>
  </si>
  <si>
    <t>4代GPS</t>
  </si>
  <si>
    <t>USB转以太网接口线</t>
  </si>
  <si>
    <t>绿联</t>
  </si>
  <si>
    <r>
      <rPr>
        <sz val="11"/>
        <color theme="1"/>
        <rFont val="宋体"/>
        <charset val="134"/>
      </rPr>
      <t>根</t>
    </r>
  </si>
  <si>
    <t>DC 24V指示灯</t>
  </si>
  <si>
    <t>DC 24V</t>
  </si>
  <si>
    <r>
      <rPr>
        <sz val="11"/>
        <color theme="1"/>
        <rFont val="宋体"/>
        <charset val="134"/>
      </rPr>
      <t>个</t>
    </r>
  </si>
  <si>
    <t>DC 24V中间继电器
（含底座）</t>
  </si>
  <si>
    <t>DC 24V/</t>
  </si>
  <si>
    <t>端子排</t>
  </si>
  <si>
    <t>国产</t>
  </si>
  <si>
    <t>旋钮开关24V</t>
  </si>
  <si>
    <t>/24V</t>
  </si>
  <si>
    <t>按钮开关24V(自复位）</t>
  </si>
  <si>
    <r>
      <rPr>
        <sz val="11"/>
        <rFont val="宋体"/>
        <charset val="134"/>
      </rPr>
      <t>24V(</t>
    </r>
    <r>
      <rPr>
        <sz val="11"/>
        <color theme="1"/>
        <rFont val="宋体"/>
        <charset val="134"/>
      </rPr>
      <t>自复位）</t>
    </r>
    <r>
      <rPr>
        <sz val="11"/>
        <color theme="1"/>
        <rFont val="Times New Roman"/>
        <charset val="134"/>
      </rPr>
      <t>/</t>
    </r>
  </si>
  <si>
    <t>0.5m²导线</t>
  </si>
  <si>
    <r>
      <rPr>
        <sz val="10"/>
        <color theme="1"/>
        <rFont val="宋体"/>
        <charset val="134"/>
      </rPr>
      <t>多股软导线</t>
    </r>
    <r>
      <rPr>
        <sz val="10"/>
        <color theme="1"/>
        <rFont val="Times New Roman"/>
        <charset val="134"/>
      </rPr>
      <t>0.5m²</t>
    </r>
  </si>
  <si>
    <r>
      <rPr>
        <sz val="11"/>
        <color theme="1"/>
        <rFont val="宋体"/>
        <charset val="134"/>
      </rPr>
      <t>卷</t>
    </r>
  </si>
  <si>
    <t>电机</t>
  </si>
  <si>
    <t>动力采用齿轮减速电机成套（120W）</t>
  </si>
  <si>
    <t>套</t>
  </si>
  <si>
    <t>自动化专业</t>
  </si>
  <si>
    <t>同步带及带轮</t>
  </si>
  <si>
    <r>
      <rPr>
        <sz val="10"/>
        <rFont val="宋体"/>
        <charset val="134"/>
      </rPr>
      <t>进口聚氨酯同步带与带轮，黑色，宽度</t>
    </r>
    <r>
      <rPr>
        <sz val="10"/>
        <rFont val="Times New Roman"/>
        <charset val="134"/>
      </rPr>
      <t>30mm*1300mm</t>
    </r>
    <r>
      <rPr>
        <sz val="10"/>
        <rFont val="宋体"/>
        <charset val="134"/>
      </rPr>
      <t>；</t>
    </r>
  </si>
  <si>
    <t>安全门机械本体</t>
  </si>
  <si>
    <t>安全门、框架、钣金件等材料与机械加工费用；机台规格：L700mm*W400mm*H300mm</t>
  </si>
  <si>
    <t>气缸</t>
  </si>
  <si>
    <t>亚德客带导杆气缸（16*50），X轴 Y轴 Z轴三轴运动</t>
  </si>
  <si>
    <t>传感器</t>
  </si>
  <si>
    <t>磁性开关、气源处理器、真空发生器、吸盘等；</t>
  </si>
  <si>
    <t>机械手本体</t>
  </si>
  <si>
    <t>底板，安装支架、钣金件等材料与机械加工费用；</t>
  </si>
  <si>
    <t>小车电机</t>
  </si>
  <si>
    <t>动力采用齿轮减速电机成套（90W）</t>
  </si>
  <si>
    <t>进口聚氨酯同步带与带轮，白色，宽度50mm*1200mm；</t>
  </si>
  <si>
    <t>小车项目机械本体</t>
  </si>
  <si>
    <t>框架、底板、钣金件等材料与机械加工费用；</t>
  </si>
  <si>
    <t>正泰CJX2-1210接触器AC380v</t>
  </si>
  <si>
    <t>CJX2-1210 AC380v</t>
  </si>
  <si>
    <t>正泰F4-22交流接触器辅助触头2开2闭</t>
  </si>
  <si>
    <t>F4-22</t>
  </si>
  <si>
    <t>正泰NR2-25 0.4-0.63A热继电器</t>
  </si>
  <si>
    <t>NR2-25 0.4-0.63A</t>
  </si>
  <si>
    <t>正泰圆筒形熔断器保险丝底座RT28N-32X 3P</t>
  </si>
  <si>
    <t>RT28N-32X 3P</t>
  </si>
  <si>
    <t>正泰熔断器保险丝（10*38）6A</t>
  </si>
  <si>
    <t>（10*38）6A</t>
  </si>
  <si>
    <t>导线</t>
  </si>
  <si>
    <t>铜芯多股软导线0.5mm^2，每卷100米</t>
  </si>
  <si>
    <r>
      <rPr>
        <sz val="10"/>
        <color theme="1"/>
        <rFont val="宋体"/>
        <charset val="134"/>
      </rPr>
      <t>16</t>
    </r>
    <r>
      <rPr>
        <sz val="10"/>
        <color indexed="63"/>
        <rFont val="宋体"/>
        <charset val="134"/>
      </rPr>
      <t>接线模块PLC放大板</t>
    </r>
  </si>
  <si>
    <r>
      <rPr>
        <sz val="10"/>
        <color theme="1"/>
        <rFont val="宋体"/>
        <charset val="134"/>
      </rPr>
      <t>R.STAR</t>
    </r>
    <r>
      <rPr>
        <sz val="10"/>
        <color theme="1"/>
        <rFont val="等线"/>
        <charset val="134"/>
        <scheme val="minor"/>
      </rPr>
      <t>松下继电器模组免工具式弹簧端子模块PLC放大板。型号：M316DK-X024U1AS</t>
    </r>
  </si>
  <si>
    <t>机械手气爪</t>
  </si>
  <si>
    <t>HFY16</t>
  </si>
  <si>
    <t>机械手上下气缸</t>
  </si>
  <si>
    <t>MK10X30S</t>
  </si>
  <si>
    <t>SDA50X20S</t>
  </si>
  <si>
    <t>TCM16X100S</t>
  </si>
  <si>
    <t>TCM20X100S</t>
  </si>
  <si>
    <t>TCM16X75S</t>
  </si>
  <si>
    <t>HRQ10</t>
  </si>
  <si>
    <t>三相减速电机</t>
  </si>
  <si>
    <t>90YS90GY38</t>
  </si>
  <si>
    <t>步进驱动器</t>
  </si>
  <si>
    <t>SR4</t>
  </si>
  <si>
    <t>光纤放大器</t>
  </si>
  <si>
    <t>E3X-NA41</t>
  </si>
  <si>
    <t>光纤传感器</t>
  </si>
  <si>
    <t>E32-TC200</t>
  </si>
  <si>
    <t>通讯线西门子</t>
  </si>
  <si>
    <t>西门子s7-200plc编程电缆usb-ppi线 免驱型</t>
  </si>
  <si>
    <t>台达通讯线</t>
  </si>
  <si>
    <r>
      <rPr>
        <sz val="10"/>
        <color theme="1"/>
        <rFont val="宋体"/>
        <charset val="134"/>
      </rPr>
      <t>艾莫迅</t>
    </r>
    <r>
      <rPr>
        <sz val="10"/>
        <color theme="1"/>
        <rFont val="等线"/>
        <charset val="134"/>
        <scheme val="minor"/>
      </rPr>
      <t xml:space="preserve"> 适用台达PLC编程电缆DVP ES EX EH系列编程通讯线下载线数据线USBACAB230 【隔离蓝】光电隔离+镀金接口+在线监控</t>
    </r>
  </si>
  <si>
    <t>网卡</t>
  </si>
  <si>
    <r>
      <rPr>
        <sz val="10"/>
        <color theme="1"/>
        <rFont val="宋体"/>
        <charset val="134"/>
      </rPr>
      <t xml:space="preserve"> TL-WN726N</t>
    </r>
    <r>
      <rPr>
        <sz val="11"/>
        <color theme="1"/>
        <rFont val="等线"/>
        <charset val="134"/>
        <scheme val="minor"/>
      </rPr>
      <t>免驱版</t>
    </r>
  </si>
  <si>
    <t>总报价</t>
  </si>
  <si>
    <t>第24项元器件明细</t>
  </si>
  <si>
    <t>名称</t>
  </si>
  <si>
    <t>规格型号</t>
  </si>
  <si>
    <t>STM32F407ZGT6/LQFP-144</t>
  </si>
  <si>
    <t>片</t>
  </si>
  <si>
    <t>ISO7760FDWR/SOIC-16</t>
  </si>
  <si>
    <t>74LVC4245A/SOP-24</t>
  </si>
  <si>
    <t>MCP2515/SOIC-18</t>
  </si>
  <si>
    <t>AMC1200BDUBR/SOP-8</t>
  </si>
  <si>
    <t>ADM3053/SOP-20</t>
  </si>
  <si>
    <t>TXB0102DCUR/VSSOP-8</t>
  </si>
  <si>
    <t>TLV6001IDBVR/SOT23-5</t>
  </si>
  <si>
    <t>ADM3251EARWZ/SOP-20</t>
  </si>
  <si>
    <t>电源
芯片</t>
  </si>
  <si>
    <t>LM1085IS-3.3/TO-263-3</t>
  </si>
  <si>
    <t>TL431AIDBZR/SOT23-3</t>
  </si>
  <si>
    <t>LMV431AIM5/SOT23-5</t>
  </si>
  <si>
    <t>电源
模块</t>
  </si>
  <si>
    <t>VRB1205YMD-15WR3</t>
  </si>
  <si>
    <t>F1205XT-2WR3</t>
  </si>
  <si>
    <t>F1212XT-2WR3</t>
  </si>
  <si>
    <t>无源晶振贴片25M/4P/SMD-5032_4P</t>
  </si>
  <si>
    <t>无源晶振贴片32.768KHz/2P/FC-135/ SMD-3215_2P</t>
  </si>
  <si>
    <t>开关
电源</t>
  </si>
  <si>
    <t>MDR-60-12/60W/12V5A</t>
  </si>
  <si>
    <t>光耦</t>
  </si>
  <si>
    <t>TLP621/SOP-4</t>
  </si>
  <si>
    <t>继电器</t>
  </si>
  <si>
    <t>HF49FD-012-1H11</t>
  </si>
  <si>
    <t>二极管三极管</t>
  </si>
  <si>
    <t>S8050/SOT-23</t>
  </si>
  <si>
    <t>1N4148/SOD-123</t>
  </si>
  <si>
    <t>BAT54S/SOT-23</t>
  </si>
  <si>
    <t>SMBJ8.5CA/DO-214AA</t>
  </si>
  <si>
    <t>BAT54C/SOT-23</t>
  </si>
  <si>
    <t>拨码
开关</t>
  </si>
  <si>
    <t>拨码开关2P/2.54mm脚距/侧拨/琴键式DPL-02/封装</t>
  </si>
  <si>
    <t>LED</t>
  </si>
  <si>
    <t>贴片LED/0805/蓝色</t>
  </si>
  <si>
    <t>贴片LED/0805/红色</t>
  </si>
  <si>
    <t xml:space="preserve"> 尼龙柱</t>
  </si>
  <si>
    <t>M4六角尼龙柱/单头隔离柱（M4*10+6 ）</t>
  </si>
  <si>
    <t>尼龙六角螺母M4</t>
  </si>
  <si>
    <t>接线端子及底座</t>
  </si>
  <si>
    <t>HB-9500带盖栅栏式接线端子/9.5MM/HB-2</t>
  </si>
  <si>
    <t>KF2EDG-3.81MM/2P/弯针插拔式接线端子(插头加插座成套)</t>
  </si>
  <si>
    <t>对</t>
  </si>
  <si>
    <t>KF2EDG-3.81MM/3P/弯针插拔式接线端子(插头加插座成套)</t>
  </si>
  <si>
    <t>KF2EDG-3.81MM/4P/弯针插拔式接线端子(插头加插座成套)</t>
  </si>
  <si>
    <t>DB9卧式插板/公头/RS232插座/DB9RA/M</t>
  </si>
  <si>
    <t>简易牛角座排线插头JTAG插座2.54MM直针/20P</t>
  </si>
  <si>
    <t>按键</t>
  </si>
  <si>
    <t xml:space="preserve">3x6x2.5mm 贴片按键 </t>
  </si>
  <si>
    <t>电池与底座</t>
  </si>
  <si>
    <t>贴片CR1220纽扣电池座</t>
  </si>
  <si>
    <t>CR1220纽扣电池</t>
  </si>
  <si>
    <t>贴片电感</t>
  </si>
  <si>
    <t>贴片电感6.8UH/1206</t>
  </si>
  <si>
    <t>贴片磁珠/0R/100Mhz/1206</t>
  </si>
  <si>
    <t>直插电解电容50V330uF/10*16mm/脚距5.08mm</t>
  </si>
  <si>
    <t>贴片钽电容A型3528/10UF/25V</t>
  </si>
  <si>
    <t>贴片钽电容A型3528/22UF/20V</t>
  </si>
  <si>
    <t>贴片钽电容A型3216/10UF/16V</t>
  </si>
  <si>
    <t>贴片电容0603/100nF/50V/X7R</t>
  </si>
  <si>
    <t>贴片电容0603/0.22uF/50V/X7R</t>
  </si>
  <si>
    <t>贴片电容0603/1uF/50V/X7R</t>
  </si>
  <si>
    <t>贴片电容1206/100nF/100V/X7R</t>
  </si>
  <si>
    <t>贴片电容1206/10pF/100V/X7R</t>
  </si>
  <si>
    <t>贴片电容1206/330pF/100V/X7R</t>
  </si>
  <si>
    <t>贴片电容0805/100nF/50V/X7R</t>
  </si>
  <si>
    <t>贴片电容0805/10nF/50V/X7R</t>
  </si>
  <si>
    <t>贴片电容0805/47nF/50V/X7R</t>
  </si>
  <si>
    <t>贴片电容0805/22pF/50V/X7R</t>
  </si>
  <si>
    <t>贴片电容0805/10pF/50V/X7R</t>
  </si>
  <si>
    <t>贴片电容0805/4.7uF/50V/X7R</t>
  </si>
  <si>
    <t>电阻</t>
  </si>
  <si>
    <t>贴片电阻0603/1k/精度1%</t>
  </si>
  <si>
    <t>贴片电阻0603/10k/精度1%</t>
  </si>
  <si>
    <t>贴片电阻0603/100k/精度1%</t>
  </si>
  <si>
    <t>贴片电阻0603/30R/精度1%</t>
  </si>
  <si>
    <t>贴片电阻0603/130R/精度1%</t>
  </si>
  <si>
    <t>贴片电阻0805/60.4R/精度1%</t>
  </si>
  <si>
    <t>贴片电阻0805/1M/精度1%</t>
  </si>
  <si>
    <t>贴片电阻0805/10k/精度1%</t>
  </si>
  <si>
    <t>贴片电阻0805/4.7k/精度1%</t>
  </si>
  <si>
    <t>贴片电阻0805/750R/精度1%</t>
  </si>
  <si>
    <t>贴片电阻0805/2k/精度1%</t>
  </si>
  <si>
    <t>贴片电阻0805/1.3k/精度1%</t>
  </si>
  <si>
    <t>贴片电阻0805/12.4k/精度1%</t>
  </si>
  <si>
    <t>贴片电阻1206/12R/精度1%</t>
  </si>
  <si>
    <t>贴片电阻1206/7.5k/精度1%</t>
  </si>
  <si>
    <t>贴片电阻1206/2.7k/精度1%</t>
  </si>
  <si>
    <t>贴片电阻1206/499k/精度1%</t>
  </si>
  <si>
    <t>贴片电阻1206/200k/精度1%</t>
  </si>
  <si>
    <t>贴片电阻1206/1k/精度1%</t>
  </si>
  <si>
    <t>贴片电阻1206/10k/精度1%</t>
  </si>
  <si>
    <t>贴片电阻1206/15k/精度1%</t>
  </si>
  <si>
    <t>贴片电阻1206/300k/精度1%</t>
  </si>
  <si>
    <t>贴片电阻1206/0R/精度1%</t>
  </si>
  <si>
    <t>DB9线</t>
  </si>
  <si>
    <t>串口头DB9免焊接头插头9针转接线端子RS232接头COM口公母头信号线</t>
  </si>
  <si>
    <t>电流传感器</t>
  </si>
  <si>
    <t>LTS25-NP</t>
  </si>
  <si>
    <t>总计（请将金额填入表1总明细第24项）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</si>
</sst>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name val="Times New Roman"/>
      <charset val="134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color indexed="8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indexed="63"/>
      <name val="宋体"/>
      <charset val="134"/>
    </font>
    <font>
      <sz val="10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33" fillId="25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0" borderId="0"/>
    <xf numFmtId="0" fontId="15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0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4" fontId="2" fillId="2" borderId="1" xfId="52" applyNumberFormat="1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Normal_报价表wang" xfId="48"/>
    <cellStyle name="40% - 强调文字颜色 6" xfId="49" builtinId="51"/>
    <cellStyle name="60% - 强调文字颜色 6" xfId="50" builtinId="52"/>
    <cellStyle name="常规 2" xfId="51"/>
    <cellStyle name="常规_Sheet1" xfId="52"/>
    <cellStyle name="样式 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opLeftCell="A79" workbookViewId="0">
      <selection activeCell="B66" sqref="B66"/>
    </sheetView>
  </sheetViews>
  <sheetFormatPr defaultColWidth="9" defaultRowHeight="14.4" outlineLevelCol="7"/>
  <cols>
    <col min="1" max="1" width="7.25" style="18" customWidth="1"/>
    <col min="2" max="2" width="25.25" style="18" customWidth="1"/>
    <col min="3" max="3" width="41.3333333333333" style="19" customWidth="1"/>
    <col min="4" max="4" width="8" style="18" customWidth="1"/>
    <col min="5" max="5" width="6.88888888888889" style="18" customWidth="1"/>
    <col min="6" max="6" width="10" style="19" customWidth="1"/>
    <col min="7" max="7" width="9.88888888888889" style="19" customWidth="1"/>
    <col min="8" max="8" width="17.75" style="18" customWidth="1"/>
    <col min="9" max="16384" width="9" style="18"/>
  </cols>
  <sheetData>
    <row r="1" spans="1:2">
      <c r="A1" s="20" t="s">
        <v>0</v>
      </c>
      <c r="B1" s="20"/>
    </row>
    <row r="2" ht="34" customHeight="1" spans="1:8">
      <c r="A2" s="21" t="s">
        <v>1</v>
      </c>
      <c r="B2" s="21"/>
      <c r="C2" s="22"/>
      <c r="D2" s="21"/>
      <c r="E2" s="21"/>
      <c r="F2" s="22"/>
      <c r="G2" s="22"/>
      <c r="H2" s="21"/>
    </row>
    <row r="3" ht="33.75" customHeight="1" spans="1:8">
      <c r="A3" s="23" t="s">
        <v>2</v>
      </c>
      <c r="B3" s="24" t="s">
        <v>3</v>
      </c>
      <c r="C3" s="25" t="s">
        <v>4</v>
      </c>
      <c r="D3" s="24" t="s">
        <v>5</v>
      </c>
      <c r="E3" s="24" t="s">
        <v>6</v>
      </c>
      <c r="F3" s="25" t="s">
        <v>7</v>
      </c>
      <c r="G3" s="25" t="s">
        <v>8</v>
      </c>
      <c r="H3" s="23" t="s">
        <v>9</v>
      </c>
    </row>
    <row r="4" ht="21" customHeight="1" spans="1:8">
      <c r="A4" s="26">
        <v>1</v>
      </c>
      <c r="B4" s="26" t="s">
        <v>10</v>
      </c>
      <c r="C4" s="26" t="s">
        <v>11</v>
      </c>
      <c r="D4" s="26">
        <v>90</v>
      </c>
      <c r="E4" s="26" t="s">
        <v>12</v>
      </c>
      <c r="F4" s="26"/>
      <c r="G4" s="26">
        <f>D4*F4</f>
        <v>0</v>
      </c>
      <c r="H4" s="26" t="s">
        <v>13</v>
      </c>
    </row>
    <row r="5" ht="21" customHeight="1" spans="1:8">
      <c r="A5" s="26">
        <v>2</v>
      </c>
      <c r="B5" s="26" t="s">
        <v>10</v>
      </c>
      <c r="C5" s="26" t="s">
        <v>14</v>
      </c>
      <c r="D5" s="26">
        <v>50</v>
      </c>
      <c r="E5" s="26" t="s">
        <v>15</v>
      </c>
      <c r="F5" s="26"/>
      <c r="G5" s="26">
        <f t="shared" ref="G5:G36" si="0">D5*F5</f>
        <v>0</v>
      </c>
      <c r="H5" s="26" t="s">
        <v>13</v>
      </c>
    </row>
    <row r="6" ht="21" customHeight="1" spans="1:8">
      <c r="A6" s="26">
        <v>3</v>
      </c>
      <c r="B6" s="26" t="s">
        <v>10</v>
      </c>
      <c r="C6" s="26" t="s">
        <v>16</v>
      </c>
      <c r="D6" s="26">
        <v>90</v>
      </c>
      <c r="E6" s="26" t="s">
        <v>15</v>
      </c>
      <c r="F6" s="26"/>
      <c r="G6" s="26">
        <f t="shared" si="0"/>
        <v>0</v>
      </c>
      <c r="H6" s="26" t="s">
        <v>13</v>
      </c>
    </row>
    <row r="7" ht="21" customHeight="1" spans="1:8">
      <c r="A7" s="26">
        <v>4</v>
      </c>
      <c r="B7" s="26" t="s">
        <v>10</v>
      </c>
      <c r="C7" s="26" t="s">
        <v>17</v>
      </c>
      <c r="D7" s="26">
        <v>50</v>
      </c>
      <c r="E7" s="26" t="s">
        <v>18</v>
      </c>
      <c r="F7" s="26"/>
      <c r="G7" s="26">
        <f t="shared" si="0"/>
        <v>0</v>
      </c>
      <c r="H7" s="26" t="s">
        <v>13</v>
      </c>
    </row>
    <row r="8" ht="21" customHeight="1" spans="1:8">
      <c r="A8" s="26">
        <v>5</v>
      </c>
      <c r="B8" s="26" t="s">
        <v>10</v>
      </c>
      <c r="C8" s="26" t="s">
        <v>19</v>
      </c>
      <c r="D8" s="26">
        <v>90</v>
      </c>
      <c r="E8" s="26" t="s">
        <v>12</v>
      </c>
      <c r="F8" s="26"/>
      <c r="G8" s="26">
        <f t="shared" si="0"/>
        <v>0</v>
      </c>
      <c r="H8" s="26" t="s">
        <v>13</v>
      </c>
    </row>
    <row r="9" ht="21" customHeight="1" spans="1:8">
      <c r="A9" s="26">
        <v>6</v>
      </c>
      <c r="B9" s="26" t="s">
        <v>20</v>
      </c>
      <c r="C9" s="26" t="s">
        <v>21</v>
      </c>
      <c r="D9" s="26">
        <v>100</v>
      </c>
      <c r="E9" s="26" t="s">
        <v>12</v>
      </c>
      <c r="F9" s="26"/>
      <c r="G9" s="26">
        <f t="shared" si="0"/>
        <v>0</v>
      </c>
      <c r="H9" s="26" t="s">
        <v>13</v>
      </c>
    </row>
    <row r="10" ht="21" customHeight="1" spans="1:8">
      <c r="A10" s="26">
        <v>7</v>
      </c>
      <c r="B10" s="26" t="s">
        <v>20</v>
      </c>
      <c r="C10" s="26" t="s">
        <v>22</v>
      </c>
      <c r="D10" s="26">
        <v>300</v>
      </c>
      <c r="E10" s="26" t="s">
        <v>12</v>
      </c>
      <c r="F10" s="26"/>
      <c r="G10" s="26">
        <f t="shared" si="0"/>
        <v>0</v>
      </c>
      <c r="H10" s="26" t="s">
        <v>13</v>
      </c>
    </row>
    <row r="11" ht="21" customHeight="1" spans="1:8">
      <c r="A11" s="26">
        <v>8</v>
      </c>
      <c r="B11" s="26" t="s">
        <v>20</v>
      </c>
      <c r="C11" s="27" t="s">
        <v>23</v>
      </c>
      <c r="D11" s="26">
        <v>400</v>
      </c>
      <c r="E11" s="26" t="s">
        <v>12</v>
      </c>
      <c r="F11" s="26"/>
      <c r="G11" s="26">
        <f t="shared" si="0"/>
        <v>0</v>
      </c>
      <c r="H11" s="26" t="s">
        <v>13</v>
      </c>
    </row>
    <row r="12" ht="21" customHeight="1" spans="1:8">
      <c r="A12" s="26">
        <v>9</v>
      </c>
      <c r="B12" s="26" t="s">
        <v>20</v>
      </c>
      <c r="C12" s="26" t="s">
        <v>24</v>
      </c>
      <c r="D12" s="26">
        <v>100</v>
      </c>
      <c r="E12" s="26" t="s">
        <v>12</v>
      </c>
      <c r="F12" s="26"/>
      <c r="G12" s="26">
        <f t="shared" si="0"/>
        <v>0</v>
      </c>
      <c r="H12" s="26" t="s">
        <v>13</v>
      </c>
    </row>
    <row r="13" ht="21" customHeight="1" spans="1:8">
      <c r="A13" s="26">
        <v>10</v>
      </c>
      <c r="B13" s="26" t="s">
        <v>25</v>
      </c>
      <c r="C13" s="26" t="s">
        <v>26</v>
      </c>
      <c r="D13" s="26">
        <v>250</v>
      </c>
      <c r="E13" s="26" t="s">
        <v>12</v>
      </c>
      <c r="F13" s="26"/>
      <c r="G13" s="26">
        <f t="shared" si="0"/>
        <v>0</v>
      </c>
      <c r="H13" s="26" t="s">
        <v>13</v>
      </c>
    </row>
    <row r="14" ht="21" customHeight="1" spans="1:8">
      <c r="A14" s="26">
        <v>11</v>
      </c>
      <c r="B14" s="26" t="s">
        <v>27</v>
      </c>
      <c r="C14" s="27" t="s">
        <v>28</v>
      </c>
      <c r="D14" s="26">
        <v>50</v>
      </c>
      <c r="E14" s="26" t="s">
        <v>12</v>
      </c>
      <c r="F14" s="26"/>
      <c r="G14" s="26">
        <f t="shared" si="0"/>
        <v>0</v>
      </c>
      <c r="H14" s="26" t="s">
        <v>13</v>
      </c>
    </row>
    <row r="15" ht="21" customHeight="1" spans="1:8">
      <c r="A15" s="26">
        <v>12</v>
      </c>
      <c r="B15" s="26" t="s">
        <v>27</v>
      </c>
      <c r="C15" s="27" t="s">
        <v>29</v>
      </c>
      <c r="D15" s="26">
        <v>50</v>
      </c>
      <c r="E15" s="26" t="s">
        <v>12</v>
      </c>
      <c r="F15" s="26"/>
      <c r="G15" s="26">
        <f t="shared" si="0"/>
        <v>0</v>
      </c>
      <c r="H15" s="26" t="s">
        <v>13</v>
      </c>
    </row>
    <row r="16" ht="21" customHeight="1" spans="1:8">
      <c r="A16" s="26">
        <v>13</v>
      </c>
      <c r="B16" s="26" t="s">
        <v>30</v>
      </c>
      <c r="C16" s="26" t="s">
        <v>31</v>
      </c>
      <c r="D16" s="26">
        <v>100</v>
      </c>
      <c r="E16" s="26" t="s">
        <v>12</v>
      </c>
      <c r="F16" s="26"/>
      <c r="G16" s="26">
        <f t="shared" si="0"/>
        <v>0</v>
      </c>
      <c r="H16" s="26" t="s">
        <v>13</v>
      </c>
    </row>
    <row r="17" ht="21" customHeight="1" spans="1:8">
      <c r="A17" s="26">
        <v>14</v>
      </c>
      <c r="B17" s="26" t="s">
        <v>30</v>
      </c>
      <c r="C17" s="26" t="s">
        <v>32</v>
      </c>
      <c r="D17" s="26">
        <v>100</v>
      </c>
      <c r="E17" s="26" t="s">
        <v>33</v>
      </c>
      <c r="F17" s="26"/>
      <c r="G17" s="26">
        <f t="shared" si="0"/>
        <v>0</v>
      </c>
      <c r="H17" s="26" t="s">
        <v>13</v>
      </c>
    </row>
    <row r="18" ht="33.75" customHeight="1" spans="1:8">
      <c r="A18" s="26">
        <v>15</v>
      </c>
      <c r="B18" s="26" t="s">
        <v>34</v>
      </c>
      <c r="C18" s="26" t="s">
        <v>35</v>
      </c>
      <c r="D18" s="26">
        <v>30</v>
      </c>
      <c r="E18" s="26" t="s">
        <v>18</v>
      </c>
      <c r="F18" s="26"/>
      <c r="G18" s="26">
        <f t="shared" si="0"/>
        <v>0</v>
      </c>
      <c r="H18" s="26" t="s">
        <v>13</v>
      </c>
    </row>
    <row r="19" ht="24" customHeight="1" spans="1:8">
      <c r="A19" s="26">
        <v>16</v>
      </c>
      <c r="B19" s="26" t="s">
        <v>36</v>
      </c>
      <c r="C19" s="26" t="s">
        <v>37</v>
      </c>
      <c r="D19" s="26">
        <v>50</v>
      </c>
      <c r="E19" s="26" t="s">
        <v>12</v>
      </c>
      <c r="F19" s="26"/>
      <c r="G19" s="26">
        <f t="shared" si="0"/>
        <v>0</v>
      </c>
      <c r="H19" s="26" t="s">
        <v>13</v>
      </c>
    </row>
    <row r="20" ht="24" customHeight="1" spans="1:8">
      <c r="A20" s="26">
        <v>17</v>
      </c>
      <c r="B20" s="26" t="s">
        <v>38</v>
      </c>
      <c r="C20" s="26" t="s">
        <v>39</v>
      </c>
      <c r="D20" s="26">
        <v>100</v>
      </c>
      <c r="E20" s="26" t="s">
        <v>12</v>
      </c>
      <c r="F20" s="26"/>
      <c r="G20" s="26">
        <f t="shared" si="0"/>
        <v>0</v>
      </c>
      <c r="H20" s="26" t="s">
        <v>13</v>
      </c>
    </row>
    <row r="21" ht="24" customHeight="1" spans="1:8">
      <c r="A21" s="26">
        <v>18</v>
      </c>
      <c r="B21" s="26" t="s">
        <v>40</v>
      </c>
      <c r="C21" s="26" t="s">
        <v>41</v>
      </c>
      <c r="D21" s="26">
        <v>100</v>
      </c>
      <c r="E21" s="26" t="s">
        <v>12</v>
      </c>
      <c r="F21" s="26"/>
      <c r="G21" s="26">
        <f t="shared" si="0"/>
        <v>0</v>
      </c>
      <c r="H21" s="26" t="s">
        <v>13</v>
      </c>
    </row>
    <row r="22" ht="24" customHeight="1" spans="1:8">
      <c r="A22" s="26">
        <v>19</v>
      </c>
      <c r="B22" s="26" t="s">
        <v>42</v>
      </c>
      <c r="C22" s="26" t="s">
        <v>43</v>
      </c>
      <c r="D22" s="26">
        <v>300</v>
      </c>
      <c r="E22" s="26" t="s">
        <v>12</v>
      </c>
      <c r="F22" s="26"/>
      <c r="G22" s="26">
        <f t="shared" si="0"/>
        <v>0</v>
      </c>
      <c r="H22" s="26" t="s">
        <v>13</v>
      </c>
    </row>
    <row r="23" ht="24" customHeight="1" spans="1:8">
      <c r="A23" s="26">
        <v>20</v>
      </c>
      <c r="B23" s="26" t="s">
        <v>44</v>
      </c>
      <c r="C23" s="26" t="s">
        <v>45</v>
      </c>
      <c r="D23" s="26">
        <v>200</v>
      </c>
      <c r="E23" s="26" t="s">
        <v>12</v>
      </c>
      <c r="F23" s="26"/>
      <c r="G23" s="26">
        <f t="shared" si="0"/>
        <v>0</v>
      </c>
      <c r="H23" s="26" t="s">
        <v>13</v>
      </c>
    </row>
    <row r="24" ht="24" customHeight="1" spans="1:8">
      <c r="A24" s="26">
        <v>21</v>
      </c>
      <c r="B24" s="26" t="s">
        <v>46</v>
      </c>
      <c r="C24" s="26" t="s">
        <v>47</v>
      </c>
      <c r="D24" s="26">
        <v>20</v>
      </c>
      <c r="E24" s="26" t="s">
        <v>12</v>
      </c>
      <c r="F24" s="26"/>
      <c r="G24" s="26">
        <f t="shared" si="0"/>
        <v>0</v>
      </c>
      <c r="H24" s="26" t="s">
        <v>48</v>
      </c>
    </row>
    <row r="25" ht="24" customHeight="1" spans="1:8">
      <c r="A25" s="26">
        <v>22</v>
      </c>
      <c r="B25" s="26" t="s">
        <v>49</v>
      </c>
      <c r="C25" s="26" t="s">
        <v>50</v>
      </c>
      <c r="D25" s="26">
        <v>25</v>
      </c>
      <c r="E25" s="26" t="s">
        <v>51</v>
      </c>
      <c r="F25" s="26"/>
      <c r="G25" s="26">
        <f t="shared" si="0"/>
        <v>0</v>
      </c>
      <c r="H25" s="26" t="s">
        <v>48</v>
      </c>
    </row>
    <row r="26" ht="24" customHeight="1" spans="1:8">
      <c r="A26" s="26">
        <v>23</v>
      </c>
      <c r="B26" s="26" t="s">
        <v>52</v>
      </c>
      <c r="C26" s="26" t="s">
        <v>53</v>
      </c>
      <c r="D26" s="26">
        <v>8</v>
      </c>
      <c r="E26" s="26" t="s">
        <v>54</v>
      </c>
      <c r="F26" s="26"/>
      <c r="G26" s="26">
        <f t="shared" si="0"/>
        <v>0</v>
      </c>
      <c r="H26" s="26" t="s">
        <v>48</v>
      </c>
    </row>
    <row r="27" ht="31" customHeight="1" spans="1:8">
      <c r="A27" s="26">
        <v>24</v>
      </c>
      <c r="B27" s="26" t="s">
        <v>55</v>
      </c>
      <c r="C27" s="26" t="s">
        <v>56</v>
      </c>
      <c r="D27" s="28" t="s">
        <v>57</v>
      </c>
      <c r="E27" s="28" t="s">
        <v>57</v>
      </c>
      <c r="F27" s="26"/>
      <c r="G27" s="26">
        <f>F27</f>
        <v>0</v>
      </c>
      <c r="H27" s="26" t="s">
        <v>48</v>
      </c>
    </row>
    <row r="28" ht="21" customHeight="1" spans="1:8">
      <c r="A28" s="26">
        <v>25</v>
      </c>
      <c r="B28" s="26" t="s">
        <v>58</v>
      </c>
      <c r="C28" s="26" t="s">
        <v>59</v>
      </c>
      <c r="D28" s="26">
        <v>10</v>
      </c>
      <c r="E28" s="26" t="s">
        <v>12</v>
      </c>
      <c r="F28" s="26"/>
      <c r="G28" s="26">
        <f t="shared" si="0"/>
        <v>0</v>
      </c>
      <c r="H28" s="26" t="s">
        <v>60</v>
      </c>
    </row>
    <row r="29" ht="21" customHeight="1" spans="1:8">
      <c r="A29" s="26">
        <v>26</v>
      </c>
      <c r="B29" s="26" t="s">
        <v>61</v>
      </c>
      <c r="C29" s="26" t="s">
        <v>62</v>
      </c>
      <c r="D29" s="26">
        <v>10</v>
      </c>
      <c r="E29" s="26" t="s">
        <v>12</v>
      </c>
      <c r="F29" s="26"/>
      <c r="G29" s="26">
        <f t="shared" si="0"/>
        <v>0</v>
      </c>
      <c r="H29" s="26" t="s">
        <v>60</v>
      </c>
    </row>
    <row r="30" ht="21" customHeight="1" spans="1:8">
      <c r="A30" s="26">
        <v>27</v>
      </c>
      <c r="B30" s="26" t="s">
        <v>61</v>
      </c>
      <c r="C30" s="26" t="s">
        <v>63</v>
      </c>
      <c r="D30" s="26">
        <v>10</v>
      </c>
      <c r="E30" s="26" t="s">
        <v>12</v>
      </c>
      <c r="F30" s="26"/>
      <c r="G30" s="26">
        <f t="shared" si="0"/>
        <v>0</v>
      </c>
      <c r="H30" s="26" t="s">
        <v>60</v>
      </c>
    </row>
    <row r="31" ht="21" customHeight="1" spans="1:8">
      <c r="A31" s="26">
        <v>28</v>
      </c>
      <c r="B31" s="26" t="s">
        <v>64</v>
      </c>
      <c r="C31" s="26" t="s">
        <v>65</v>
      </c>
      <c r="D31" s="26">
        <v>10</v>
      </c>
      <c r="E31" s="26" t="s">
        <v>12</v>
      </c>
      <c r="F31" s="26"/>
      <c r="G31" s="26">
        <f t="shared" si="0"/>
        <v>0</v>
      </c>
      <c r="H31" s="26" t="s">
        <v>60</v>
      </c>
    </row>
    <row r="32" ht="21" customHeight="1" spans="1:8">
      <c r="A32" s="26">
        <v>29</v>
      </c>
      <c r="B32" s="26" t="s">
        <v>66</v>
      </c>
      <c r="C32" s="26" t="s">
        <v>67</v>
      </c>
      <c r="D32" s="26">
        <v>10</v>
      </c>
      <c r="E32" s="26" t="s">
        <v>12</v>
      </c>
      <c r="F32" s="26"/>
      <c r="G32" s="26">
        <f t="shared" si="0"/>
        <v>0</v>
      </c>
      <c r="H32" s="26" t="s">
        <v>60</v>
      </c>
    </row>
    <row r="33" ht="21" customHeight="1" spans="1:8">
      <c r="A33" s="26">
        <v>30</v>
      </c>
      <c r="B33" s="26" t="s">
        <v>68</v>
      </c>
      <c r="C33" s="26" t="s">
        <v>69</v>
      </c>
      <c r="D33" s="26">
        <v>10</v>
      </c>
      <c r="E33" s="26" t="s">
        <v>12</v>
      </c>
      <c r="F33" s="26"/>
      <c r="G33" s="26">
        <f t="shared" si="0"/>
        <v>0</v>
      </c>
      <c r="H33" s="26" t="s">
        <v>60</v>
      </c>
    </row>
    <row r="34" ht="21" customHeight="1" spans="1:8">
      <c r="A34" s="26">
        <v>31</v>
      </c>
      <c r="B34" s="26" t="s">
        <v>70</v>
      </c>
      <c r="C34" s="26" t="s">
        <v>71</v>
      </c>
      <c r="D34" s="26">
        <v>25</v>
      </c>
      <c r="E34" s="26" t="s">
        <v>12</v>
      </c>
      <c r="F34" s="26"/>
      <c r="G34" s="26">
        <f t="shared" si="0"/>
        <v>0</v>
      </c>
      <c r="H34" s="26" t="s">
        <v>60</v>
      </c>
    </row>
    <row r="35" ht="21" customHeight="1" spans="1:8">
      <c r="A35" s="26">
        <v>32</v>
      </c>
      <c r="B35" s="26" t="s">
        <v>72</v>
      </c>
      <c r="C35" s="26" t="s">
        <v>73</v>
      </c>
      <c r="D35" s="26">
        <v>5</v>
      </c>
      <c r="E35" s="26" t="s">
        <v>12</v>
      </c>
      <c r="F35" s="26"/>
      <c r="G35" s="26">
        <f t="shared" si="0"/>
        <v>0</v>
      </c>
      <c r="H35" s="26" t="s">
        <v>60</v>
      </c>
    </row>
    <row r="36" ht="21" customHeight="1" spans="1:8">
      <c r="A36" s="26">
        <v>33</v>
      </c>
      <c r="B36" s="26" t="s">
        <v>74</v>
      </c>
      <c r="C36" s="26" t="s">
        <v>75</v>
      </c>
      <c r="D36" s="26">
        <v>15</v>
      </c>
      <c r="E36" s="26" t="s">
        <v>76</v>
      </c>
      <c r="F36" s="26"/>
      <c r="G36" s="26">
        <f t="shared" si="0"/>
        <v>0</v>
      </c>
      <c r="H36" s="26" t="s">
        <v>60</v>
      </c>
    </row>
    <row r="37" ht="21" customHeight="1" spans="1:8">
      <c r="A37" s="26">
        <v>34</v>
      </c>
      <c r="B37" s="26" t="s">
        <v>77</v>
      </c>
      <c r="C37" s="26" t="s">
        <v>78</v>
      </c>
      <c r="D37" s="26">
        <v>10</v>
      </c>
      <c r="E37" s="26" t="s">
        <v>12</v>
      </c>
      <c r="F37" s="26"/>
      <c r="G37" s="26">
        <f t="shared" ref="G37:G68" si="1">D37*F37</f>
        <v>0</v>
      </c>
      <c r="H37" s="26" t="s">
        <v>60</v>
      </c>
    </row>
    <row r="38" ht="21" customHeight="1" spans="1:8">
      <c r="A38" s="26">
        <v>35</v>
      </c>
      <c r="B38" s="26" t="s">
        <v>79</v>
      </c>
      <c r="C38" s="26" t="s">
        <v>80</v>
      </c>
      <c r="D38" s="26">
        <v>10</v>
      </c>
      <c r="E38" s="26" t="s">
        <v>12</v>
      </c>
      <c r="F38" s="26"/>
      <c r="G38" s="26">
        <f t="shared" si="1"/>
        <v>0</v>
      </c>
      <c r="H38" s="26" t="s">
        <v>60</v>
      </c>
    </row>
    <row r="39" ht="21" customHeight="1" spans="1:8">
      <c r="A39" s="26">
        <v>36</v>
      </c>
      <c r="B39" s="26" t="s">
        <v>81</v>
      </c>
      <c r="C39" s="26" t="s">
        <v>82</v>
      </c>
      <c r="D39" s="26">
        <v>10</v>
      </c>
      <c r="E39" s="26" t="s">
        <v>83</v>
      </c>
      <c r="F39" s="26"/>
      <c r="G39" s="26">
        <f t="shared" si="1"/>
        <v>0</v>
      </c>
      <c r="H39" s="26" t="s">
        <v>60</v>
      </c>
    </row>
    <row r="40" ht="24" customHeight="1" spans="1:8">
      <c r="A40" s="26">
        <v>37</v>
      </c>
      <c r="B40" s="27" t="s">
        <v>84</v>
      </c>
      <c r="C40" s="29" t="s">
        <v>85</v>
      </c>
      <c r="D40" s="26">
        <v>20</v>
      </c>
      <c r="E40" s="26" t="s">
        <v>12</v>
      </c>
      <c r="F40" s="26"/>
      <c r="G40" s="26">
        <f t="shared" si="1"/>
        <v>0</v>
      </c>
      <c r="H40" s="26" t="s">
        <v>86</v>
      </c>
    </row>
    <row r="41" ht="24" customHeight="1" spans="1:8">
      <c r="A41" s="26">
        <v>38</v>
      </c>
      <c r="B41" s="27" t="s">
        <v>84</v>
      </c>
      <c r="C41" s="30" t="s">
        <v>87</v>
      </c>
      <c r="D41" s="26">
        <v>20</v>
      </c>
      <c r="E41" s="26" t="s">
        <v>12</v>
      </c>
      <c r="F41" s="26"/>
      <c r="G41" s="26">
        <f t="shared" si="1"/>
        <v>0</v>
      </c>
      <c r="H41" s="26" t="s">
        <v>86</v>
      </c>
    </row>
    <row r="42" ht="24" customHeight="1" spans="1:8">
      <c r="A42" s="26">
        <v>39</v>
      </c>
      <c r="B42" s="27" t="s">
        <v>88</v>
      </c>
      <c r="C42" s="29" t="s">
        <v>89</v>
      </c>
      <c r="D42" s="26">
        <v>20</v>
      </c>
      <c r="E42" s="26" t="s">
        <v>12</v>
      </c>
      <c r="F42" s="26"/>
      <c r="G42" s="26">
        <f t="shared" si="1"/>
        <v>0</v>
      </c>
      <c r="H42" s="26" t="s">
        <v>86</v>
      </c>
    </row>
    <row r="43" ht="24" customHeight="1" spans="1:8">
      <c r="A43" s="26">
        <v>40</v>
      </c>
      <c r="B43" s="27" t="s">
        <v>90</v>
      </c>
      <c r="C43" s="27" t="s">
        <v>91</v>
      </c>
      <c r="D43" s="26">
        <v>30</v>
      </c>
      <c r="E43" s="26" t="s">
        <v>12</v>
      </c>
      <c r="F43" s="26"/>
      <c r="G43" s="26">
        <f t="shared" si="1"/>
        <v>0</v>
      </c>
      <c r="H43" s="26" t="s">
        <v>86</v>
      </c>
    </row>
    <row r="44" ht="24" customHeight="1" spans="1:8">
      <c r="A44" s="26">
        <v>41</v>
      </c>
      <c r="B44" s="27" t="s">
        <v>92</v>
      </c>
      <c r="C44" s="27" t="s">
        <v>93</v>
      </c>
      <c r="D44" s="26">
        <v>10</v>
      </c>
      <c r="E44" s="26" t="s">
        <v>12</v>
      </c>
      <c r="F44" s="26"/>
      <c r="G44" s="26">
        <f t="shared" si="1"/>
        <v>0</v>
      </c>
      <c r="H44" s="26" t="s">
        <v>86</v>
      </c>
    </row>
    <row r="45" ht="24" customHeight="1" spans="1:8">
      <c r="A45" s="26">
        <v>42</v>
      </c>
      <c r="B45" s="27" t="s">
        <v>92</v>
      </c>
      <c r="C45" s="27" t="s">
        <v>94</v>
      </c>
      <c r="D45" s="26">
        <v>10</v>
      </c>
      <c r="E45" s="26" t="s">
        <v>12</v>
      </c>
      <c r="F45" s="26"/>
      <c r="G45" s="26">
        <f t="shared" si="1"/>
        <v>0</v>
      </c>
      <c r="H45" s="26" t="s">
        <v>86</v>
      </c>
    </row>
    <row r="46" ht="24" customHeight="1" spans="1:8">
      <c r="A46" s="26">
        <v>43</v>
      </c>
      <c r="B46" s="27" t="s">
        <v>92</v>
      </c>
      <c r="C46" s="27" t="s">
        <v>95</v>
      </c>
      <c r="D46" s="26">
        <v>10</v>
      </c>
      <c r="E46" s="26" t="s">
        <v>12</v>
      </c>
      <c r="F46" s="26"/>
      <c r="G46" s="26">
        <f t="shared" si="1"/>
        <v>0</v>
      </c>
      <c r="H46" s="26" t="s">
        <v>86</v>
      </c>
    </row>
    <row r="47" ht="24" customHeight="1" spans="1:8">
      <c r="A47" s="26">
        <v>44</v>
      </c>
      <c r="B47" s="27" t="s">
        <v>92</v>
      </c>
      <c r="C47" s="31" t="s">
        <v>96</v>
      </c>
      <c r="D47" s="26">
        <v>20</v>
      </c>
      <c r="E47" s="26" t="s">
        <v>12</v>
      </c>
      <c r="F47" s="26"/>
      <c r="G47" s="26">
        <f t="shared" si="1"/>
        <v>0</v>
      </c>
      <c r="H47" s="26" t="s">
        <v>86</v>
      </c>
    </row>
    <row r="48" ht="24" customHeight="1" spans="1:8">
      <c r="A48" s="26">
        <v>45</v>
      </c>
      <c r="B48" s="27" t="s">
        <v>97</v>
      </c>
      <c r="C48" s="27" t="s">
        <v>98</v>
      </c>
      <c r="D48" s="26">
        <v>30</v>
      </c>
      <c r="E48" s="26" t="s">
        <v>12</v>
      </c>
      <c r="F48" s="26"/>
      <c r="G48" s="26">
        <f t="shared" si="1"/>
        <v>0</v>
      </c>
      <c r="H48" s="26" t="s">
        <v>86</v>
      </c>
    </row>
    <row r="49" ht="24" customHeight="1" spans="1:8">
      <c r="A49" s="26">
        <v>46</v>
      </c>
      <c r="B49" s="27" t="s">
        <v>99</v>
      </c>
      <c r="C49" s="26" t="s">
        <v>100</v>
      </c>
      <c r="D49" s="26">
        <v>5</v>
      </c>
      <c r="E49" s="26" t="s">
        <v>12</v>
      </c>
      <c r="F49" s="26"/>
      <c r="G49" s="26">
        <f t="shared" si="1"/>
        <v>0</v>
      </c>
      <c r="H49" s="26" t="s">
        <v>86</v>
      </c>
    </row>
    <row r="50" ht="28" customHeight="1" spans="1:8">
      <c r="A50" s="26">
        <v>47</v>
      </c>
      <c r="B50" s="31" t="s">
        <v>101</v>
      </c>
      <c r="C50" s="26" t="s">
        <v>102</v>
      </c>
      <c r="D50" s="26">
        <v>10</v>
      </c>
      <c r="E50" s="26" t="s">
        <v>12</v>
      </c>
      <c r="F50" s="26"/>
      <c r="G50" s="26">
        <f t="shared" si="1"/>
        <v>0</v>
      </c>
      <c r="H50" s="26" t="s">
        <v>86</v>
      </c>
    </row>
    <row r="51" ht="22" customHeight="1" spans="1:8">
      <c r="A51" s="26">
        <v>48</v>
      </c>
      <c r="B51" s="27" t="s">
        <v>103</v>
      </c>
      <c r="C51" s="26" t="s">
        <v>104</v>
      </c>
      <c r="D51" s="26">
        <v>65</v>
      </c>
      <c r="E51" s="26" t="s">
        <v>12</v>
      </c>
      <c r="F51" s="26"/>
      <c r="G51" s="26">
        <f t="shared" si="1"/>
        <v>0</v>
      </c>
      <c r="H51" s="26" t="s">
        <v>86</v>
      </c>
    </row>
    <row r="52" ht="28" customHeight="1" spans="1:8">
      <c r="A52" s="26">
        <v>49</v>
      </c>
      <c r="B52" s="31" t="s">
        <v>105</v>
      </c>
      <c r="C52" s="31" t="s">
        <v>106</v>
      </c>
      <c r="D52" s="26">
        <v>20</v>
      </c>
      <c r="E52" s="26" t="s">
        <v>12</v>
      </c>
      <c r="F52" s="26"/>
      <c r="G52" s="26">
        <f t="shared" si="1"/>
        <v>0</v>
      </c>
      <c r="H52" s="26" t="s">
        <v>86</v>
      </c>
    </row>
    <row r="53" ht="25" customHeight="1" spans="1:8">
      <c r="A53" s="26">
        <v>50</v>
      </c>
      <c r="B53" s="27" t="s">
        <v>107</v>
      </c>
      <c r="C53" s="27" t="s">
        <v>108</v>
      </c>
      <c r="D53" s="26">
        <v>20</v>
      </c>
      <c r="E53" s="26" t="s">
        <v>12</v>
      </c>
      <c r="F53" s="26"/>
      <c r="G53" s="26">
        <f t="shared" si="1"/>
        <v>0</v>
      </c>
      <c r="H53" s="26" t="s">
        <v>86</v>
      </c>
    </row>
    <row r="54" ht="25" customHeight="1" spans="1:8">
      <c r="A54" s="26">
        <v>51</v>
      </c>
      <c r="B54" s="27" t="s">
        <v>109</v>
      </c>
      <c r="C54" s="26" t="s">
        <v>110</v>
      </c>
      <c r="D54" s="26">
        <v>20</v>
      </c>
      <c r="E54" s="26" t="s">
        <v>12</v>
      </c>
      <c r="F54" s="26"/>
      <c r="G54" s="26">
        <f t="shared" si="1"/>
        <v>0</v>
      </c>
      <c r="H54" s="26" t="s">
        <v>86</v>
      </c>
    </row>
    <row r="55" ht="25" customHeight="1" spans="1:8">
      <c r="A55" s="26">
        <v>52</v>
      </c>
      <c r="B55" s="27" t="s">
        <v>111</v>
      </c>
      <c r="C55" s="26" t="s">
        <v>112</v>
      </c>
      <c r="D55" s="26">
        <v>20</v>
      </c>
      <c r="E55" s="26" t="s">
        <v>12</v>
      </c>
      <c r="F55" s="26"/>
      <c r="G55" s="26">
        <f t="shared" si="1"/>
        <v>0</v>
      </c>
      <c r="H55" s="26" t="s">
        <v>86</v>
      </c>
    </row>
    <row r="56" ht="25" customHeight="1" spans="1:8">
      <c r="A56" s="26">
        <v>53</v>
      </c>
      <c r="B56" s="27" t="s">
        <v>113</v>
      </c>
      <c r="C56" s="26" t="s">
        <v>114</v>
      </c>
      <c r="D56" s="26">
        <v>20</v>
      </c>
      <c r="E56" s="26" t="s">
        <v>12</v>
      </c>
      <c r="F56" s="26"/>
      <c r="G56" s="26">
        <f t="shared" si="1"/>
        <v>0</v>
      </c>
      <c r="H56" s="26" t="s">
        <v>86</v>
      </c>
    </row>
    <row r="57" ht="25" customHeight="1" spans="1:8">
      <c r="A57" s="26">
        <v>54</v>
      </c>
      <c r="B57" s="27" t="s">
        <v>115</v>
      </c>
      <c r="C57" s="26" t="s">
        <v>116</v>
      </c>
      <c r="D57" s="26">
        <v>20</v>
      </c>
      <c r="E57" s="26" t="s">
        <v>12</v>
      </c>
      <c r="F57" s="26"/>
      <c r="G57" s="26">
        <f t="shared" si="1"/>
        <v>0</v>
      </c>
      <c r="H57" s="26" t="s">
        <v>86</v>
      </c>
    </row>
    <row r="58" ht="25" customHeight="1" spans="1:8">
      <c r="A58" s="26">
        <v>55</v>
      </c>
      <c r="B58" s="26" t="s">
        <v>117</v>
      </c>
      <c r="C58" s="26" t="s">
        <v>118</v>
      </c>
      <c r="D58" s="26">
        <v>20</v>
      </c>
      <c r="E58" s="26" t="s">
        <v>119</v>
      </c>
      <c r="F58" s="26"/>
      <c r="G58" s="26">
        <f t="shared" si="1"/>
        <v>0</v>
      </c>
      <c r="H58" s="26" t="s">
        <v>60</v>
      </c>
    </row>
    <row r="59" ht="25" customHeight="1" spans="1:8">
      <c r="A59" s="26">
        <v>56</v>
      </c>
      <c r="B59" s="26" t="s">
        <v>120</v>
      </c>
      <c r="C59" s="26" t="s">
        <v>121</v>
      </c>
      <c r="D59" s="26">
        <v>200</v>
      </c>
      <c r="E59" s="26" t="s">
        <v>122</v>
      </c>
      <c r="F59" s="26"/>
      <c r="G59" s="26">
        <f t="shared" si="1"/>
        <v>0</v>
      </c>
      <c r="H59" s="26" t="s">
        <v>60</v>
      </c>
    </row>
    <row r="60" ht="28" customHeight="1" spans="1:8">
      <c r="A60" s="26">
        <v>57</v>
      </c>
      <c r="B60" s="26" t="s">
        <v>123</v>
      </c>
      <c r="C60" s="26" t="s">
        <v>124</v>
      </c>
      <c r="D60" s="26">
        <v>100</v>
      </c>
      <c r="E60" s="26" t="s">
        <v>122</v>
      </c>
      <c r="F60" s="26"/>
      <c r="G60" s="26">
        <f t="shared" si="1"/>
        <v>0</v>
      </c>
      <c r="H60" s="26" t="s">
        <v>60</v>
      </c>
    </row>
    <row r="61" ht="22" customHeight="1" spans="1:8">
      <c r="A61" s="26">
        <v>58</v>
      </c>
      <c r="B61" s="26" t="s">
        <v>125</v>
      </c>
      <c r="C61" s="26" t="s">
        <v>126</v>
      </c>
      <c r="D61" s="26">
        <v>1500</v>
      </c>
      <c r="E61" s="26" t="s">
        <v>122</v>
      </c>
      <c r="F61" s="26"/>
      <c r="G61" s="26">
        <f t="shared" si="1"/>
        <v>0</v>
      </c>
      <c r="H61" s="26" t="s">
        <v>60</v>
      </c>
    </row>
    <row r="62" ht="20" customHeight="1" spans="1:8">
      <c r="A62" s="26">
        <v>59</v>
      </c>
      <c r="B62" s="26" t="s">
        <v>127</v>
      </c>
      <c r="C62" s="26" t="s">
        <v>128</v>
      </c>
      <c r="D62" s="26">
        <v>100</v>
      </c>
      <c r="E62" s="26" t="s">
        <v>122</v>
      </c>
      <c r="F62" s="26"/>
      <c r="G62" s="26">
        <f t="shared" si="1"/>
        <v>0</v>
      </c>
      <c r="H62" s="26" t="s">
        <v>60</v>
      </c>
    </row>
    <row r="63" ht="23" customHeight="1" spans="1:8">
      <c r="A63" s="26">
        <v>60</v>
      </c>
      <c r="B63" s="26" t="s">
        <v>129</v>
      </c>
      <c r="C63" s="26" t="s">
        <v>130</v>
      </c>
      <c r="D63" s="26">
        <v>200</v>
      </c>
      <c r="E63" s="26" t="s">
        <v>122</v>
      </c>
      <c r="F63" s="26"/>
      <c r="G63" s="26">
        <f t="shared" si="1"/>
        <v>0</v>
      </c>
      <c r="H63" s="26" t="s">
        <v>60</v>
      </c>
    </row>
    <row r="64" ht="23" customHeight="1" spans="1:8">
      <c r="A64" s="26">
        <v>61</v>
      </c>
      <c r="B64" s="26" t="s">
        <v>131</v>
      </c>
      <c r="C64" s="26" t="s">
        <v>132</v>
      </c>
      <c r="D64" s="26">
        <v>20</v>
      </c>
      <c r="E64" s="26" t="s">
        <v>133</v>
      </c>
      <c r="F64" s="26"/>
      <c r="G64" s="26">
        <f t="shared" si="1"/>
        <v>0</v>
      </c>
      <c r="H64" s="26" t="s">
        <v>60</v>
      </c>
    </row>
    <row r="65" ht="23" customHeight="1" spans="1:8">
      <c r="A65" s="32">
        <v>62</v>
      </c>
      <c r="B65" s="26" t="s">
        <v>134</v>
      </c>
      <c r="C65" s="26" t="s">
        <v>135</v>
      </c>
      <c r="D65" s="26">
        <v>14</v>
      </c>
      <c r="E65" s="26" t="s">
        <v>136</v>
      </c>
      <c r="F65" s="26"/>
      <c r="G65" s="26">
        <f t="shared" si="1"/>
        <v>0</v>
      </c>
      <c r="H65" s="26" t="s">
        <v>137</v>
      </c>
    </row>
    <row r="66" ht="31" customHeight="1" spans="1:8">
      <c r="A66" s="32">
        <v>63</v>
      </c>
      <c r="B66" s="26" t="s">
        <v>138</v>
      </c>
      <c r="C66" s="27" t="s">
        <v>139</v>
      </c>
      <c r="D66" s="26">
        <v>14</v>
      </c>
      <c r="E66" s="26" t="s">
        <v>136</v>
      </c>
      <c r="F66" s="26"/>
      <c r="G66" s="26">
        <f t="shared" si="1"/>
        <v>0</v>
      </c>
      <c r="H66" s="26" t="s">
        <v>137</v>
      </c>
    </row>
    <row r="67" ht="29" customHeight="1" spans="1:8">
      <c r="A67" s="32">
        <v>64</v>
      </c>
      <c r="B67" s="26" t="s">
        <v>140</v>
      </c>
      <c r="C67" s="26" t="s">
        <v>141</v>
      </c>
      <c r="D67" s="26">
        <v>14</v>
      </c>
      <c r="E67" s="26" t="s">
        <v>136</v>
      </c>
      <c r="F67" s="26"/>
      <c r="G67" s="26">
        <f t="shared" si="1"/>
        <v>0</v>
      </c>
      <c r="H67" s="26" t="s">
        <v>137</v>
      </c>
    </row>
    <row r="68" ht="31" customHeight="1" spans="1:8">
      <c r="A68" s="32">
        <v>65</v>
      </c>
      <c r="B68" s="26" t="s">
        <v>142</v>
      </c>
      <c r="C68" s="26" t="s">
        <v>143</v>
      </c>
      <c r="D68" s="26">
        <v>14</v>
      </c>
      <c r="E68" s="26" t="s">
        <v>136</v>
      </c>
      <c r="F68" s="26"/>
      <c r="G68" s="26">
        <f t="shared" si="1"/>
        <v>0</v>
      </c>
      <c r="H68" s="26" t="s">
        <v>137</v>
      </c>
    </row>
    <row r="69" ht="24" customHeight="1" spans="1:8">
      <c r="A69" s="32">
        <v>66</v>
      </c>
      <c r="B69" s="26" t="s">
        <v>144</v>
      </c>
      <c r="C69" s="26" t="s">
        <v>145</v>
      </c>
      <c r="D69" s="26">
        <v>14</v>
      </c>
      <c r="E69" s="26" t="s">
        <v>136</v>
      </c>
      <c r="F69" s="26"/>
      <c r="G69" s="26">
        <f t="shared" ref="G69:G94" si="2">D69*F69</f>
        <v>0</v>
      </c>
      <c r="H69" s="26" t="s">
        <v>137</v>
      </c>
    </row>
    <row r="70" ht="29" customHeight="1" spans="1:8">
      <c r="A70" s="32">
        <v>67</v>
      </c>
      <c r="B70" s="26" t="s">
        <v>146</v>
      </c>
      <c r="C70" s="26" t="s">
        <v>147</v>
      </c>
      <c r="D70" s="26">
        <v>14</v>
      </c>
      <c r="E70" s="26" t="s">
        <v>136</v>
      </c>
      <c r="F70" s="26"/>
      <c r="G70" s="26">
        <f t="shared" si="2"/>
        <v>0</v>
      </c>
      <c r="H70" s="33" t="s">
        <v>137</v>
      </c>
    </row>
    <row r="71" ht="23" customHeight="1" spans="1:8">
      <c r="A71" s="32">
        <v>68</v>
      </c>
      <c r="B71" s="26" t="s">
        <v>148</v>
      </c>
      <c r="C71" s="26" t="s">
        <v>149</v>
      </c>
      <c r="D71" s="26">
        <v>14</v>
      </c>
      <c r="E71" s="26" t="s">
        <v>136</v>
      </c>
      <c r="F71" s="26"/>
      <c r="G71" s="26">
        <f t="shared" si="2"/>
        <v>0</v>
      </c>
      <c r="H71" s="33" t="s">
        <v>137</v>
      </c>
    </row>
    <row r="72" ht="31" customHeight="1" spans="1:8">
      <c r="A72" s="32">
        <v>69</v>
      </c>
      <c r="B72" s="26" t="s">
        <v>138</v>
      </c>
      <c r="C72" s="26" t="s">
        <v>150</v>
      </c>
      <c r="D72" s="26">
        <v>14</v>
      </c>
      <c r="E72" s="26" t="s">
        <v>136</v>
      </c>
      <c r="F72" s="26"/>
      <c r="G72" s="26">
        <f t="shared" si="2"/>
        <v>0</v>
      </c>
      <c r="H72" s="33" t="s">
        <v>137</v>
      </c>
    </row>
    <row r="73" ht="22" customHeight="1" spans="1:8">
      <c r="A73" s="32">
        <v>70</v>
      </c>
      <c r="B73" s="26" t="s">
        <v>151</v>
      </c>
      <c r="C73" s="26" t="s">
        <v>152</v>
      </c>
      <c r="D73" s="26">
        <v>14</v>
      </c>
      <c r="E73" s="26" t="s">
        <v>136</v>
      </c>
      <c r="F73" s="26"/>
      <c r="G73" s="26">
        <f t="shared" si="2"/>
        <v>0</v>
      </c>
      <c r="H73" s="33" t="s">
        <v>137</v>
      </c>
    </row>
    <row r="74" ht="24" customHeight="1" spans="1:8">
      <c r="A74" s="32">
        <v>71</v>
      </c>
      <c r="B74" s="26" t="s">
        <v>153</v>
      </c>
      <c r="C74" s="26" t="s">
        <v>154</v>
      </c>
      <c r="D74" s="26">
        <v>60</v>
      </c>
      <c r="E74" s="26" t="s">
        <v>12</v>
      </c>
      <c r="F74" s="26"/>
      <c r="G74" s="26">
        <f t="shared" si="2"/>
        <v>0</v>
      </c>
      <c r="H74" s="33" t="s">
        <v>137</v>
      </c>
    </row>
    <row r="75" ht="33.75" customHeight="1" spans="1:8">
      <c r="A75" s="32">
        <v>72</v>
      </c>
      <c r="B75" s="26" t="s">
        <v>155</v>
      </c>
      <c r="C75" s="26" t="s">
        <v>156</v>
      </c>
      <c r="D75" s="26">
        <v>60</v>
      </c>
      <c r="E75" s="26" t="s">
        <v>12</v>
      </c>
      <c r="F75" s="26"/>
      <c r="G75" s="26">
        <f t="shared" si="2"/>
        <v>0</v>
      </c>
      <c r="H75" s="33" t="s">
        <v>137</v>
      </c>
    </row>
    <row r="76" ht="33.75" customHeight="1" spans="1:8">
      <c r="A76" s="32">
        <v>73</v>
      </c>
      <c r="B76" s="26" t="s">
        <v>157</v>
      </c>
      <c r="C76" s="26" t="s">
        <v>158</v>
      </c>
      <c r="D76" s="26">
        <v>60</v>
      </c>
      <c r="E76" s="26" t="s">
        <v>12</v>
      </c>
      <c r="F76" s="26"/>
      <c r="G76" s="26">
        <f t="shared" si="2"/>
        <v>0</v>
      </c>
      <c r="H76" s="33" t="s">
        <v>137</v>
      </c>
    </row>
    <row r="77" ht="33.75" customHeight="1" spans="1:8">
      <c r="A77" s="32">
        <v>74</v>
      </c>
      <c r="B77" s="26" t="s">
        <v>159</v>
      </c>
      <c r="C77" s="26" t="s">
        <v>160</v>
      </c>
      <c r="D77" s="26">
        <v>60</v>
      </c>
      <c r="E77" s="26" t="s">
        <v>12</v>
      </c>
      <c r="F77" s="26"/>
      <c r="G77" s="26">
        <f t="shared" si="2"/>
        <v>0</v>
      </c>
      <c r="H77" s="33" t="s">
        <v>137</v>
      </c>
    </row>
    <row r="78" ht="33.75" customHeight="1" spans="1:8">
      <c r="A78" s="32">
        <v>75</v>
      </c>
      <c r="B78" s="26" t="s">
        <v>161</v>
      </c>
      <c r="C78" s="26" t="s">
        <v>162</v>
      </c>
      <c r="D78" s="26">
        <v>600</v>
      </c>
      <c r="E78" s="26" t="s">
        <v>12</v>
      </c>
      <c r="F78" s="26"/>
      <c r="G78" s="26">
        <f t="shared" si="2"/>
        <v>0</v>
      </c>
      <c r="H78" s="33" t="s">
        <v>137</v>
      </c>
    </row>
    <row r="79" ht="25" customHeight="1" spans="1:8">
      <c r="A79" s="32">
        <v>76</v>
      </c>
      <c r="B79" s="26" t="s">
        <v>163</v>
      </c>
      <c r="C79" s="26" t="s">
        <v>164</v>
      </c>
      <c r="D79" s="26">
        <v>20</v>
      </c>
      <c r="E79" s="26" t="s">
        <v>18</v>
      </c>
      <c r="F79" s="26"/>
      <c r="G79" s="26">
        <f t="shared" si="2"/>
        <v>0</v>
      </c>
      <c r="H79" s="33" t="s">
        <v>137</v>
      </c>
    </row>
    <row r="80" ht="30" customHeight="1" spans="1:8">
      <c r="A80" s="32">
        <v>77</v>
      </c>
      <c r="B80" s="26" t="s">
        <v>165</v>
      </c>
      <c r="C80" s="26" t="s">
        <v>166</v>
      </c>
      <c r="D80" s="26">
        <v>40</v>
      </c>
      <c r="E80" s="26" t="s">
        <v>12</v>
      </c>
      <c r="F80" s="26"/>
      <c r="G80" s="26">
        <f t="shared" si="2"/>
        <v>0</v>
      </c>
      <c r="H80" s="33" t="s">
        <v>137</v>
      </c>
    </row>
    <row r="81" ht="24" customHeight="1" spans="1:8">
      <c r="A81" s="32">
        <v>78</v>
      </c>
      <c r="B81" s="26" t="s">
        <v>167</v>
      </c>
      <c r="C81" s="26" t="s">
        <v>168</v>
      </c>
      <c r="D81" s="26">
        <v>6</v>
      </c>
      <c r="E81" s="26" t="s">
        <v>12</v>
      </c>
      <c r="F81" s="26"/>
      <c r="G81" s="26">
        <f t="shared" si="2"/>
        <v>0</v>
      </c>
      <c r="H81" s="33" t="s">
        <v>137</v>
      </c>
    </row>
    <row r="82" ht="24" customHeight="1" spans="1:8">
      <c r="A82" s="32">
        <v>79</v>
      </c>
      <c r="B82" s="26" t="s">
        <v>169</v>
      </c>
      <c r="C82" s="26" t="s">
        <v>170</v>
      </c>
      <c r="D82" s="26">
        <v>10</v>
      </c>
      <c r="E82" s="26" t="s">
        <v>12</v>
      </c>
      <c r="F82" s="26"/>
      <c r="G82" s="26">
        <f t="shared" si="2"/>
        <v>0</v>
      </c>
      <c r="H82" s="33" t="s">
        <v>137</v>
      </c>
    </row>
    <row r="83" ht="24" customHeight="1" spans="1:8">
      <c r="A83" s="32">
        <v>80</v>
      </c>
      <c r="B83" s="26" t="s">
        <v>142</v>
      </c>
      <c r="C83" s="26" t="s">
        <v>171</v>
      </c>
      <c r="D83" s="26">
        <v>6</v>
      </c>
      <c r="E83" s="26" t="s">
        <v>12</v>
      </c>
      <c r="F83" s="26"/>
      <c r="G83" s="26">
        <f t="shared" si="2"/>
        <v>0</v>
      </c>
      <c r="H83" s="33" t="s">
        <v>137</v>
      </c>
    </row>
    <row r="84" ht="24" customHeight="1" spans="1:8">
      <c r="A84" s="32">
        <v>81</v>
      </c>
      <c r="B84" s="26" t="s">
        <v>142</v>
      </c>
      <c r="C84" s="26" t="s">
        <v>172</v>
      </c>
      <c r="D84" s="26">
        <v>6</v>
      </c>
      <c r="E84" s="26" t="s">
        <v>12</v>
      </c>
      <c r="F84" s="26"/>
      <c r="G84" s="26">
        <f t="shared" si="2"/>
        <v>0</v>
      </c>
      <c r="H84" s="33" t="s">
        <v>137</v>
      </c>
    </row>
    <row r="85" ht="24" customHeight="1" spans="1:8">
      <c r="A85" s="32">
        <v>82</v>
      </c>
      <c r="B85" s="26" t="s">
        <v>142</v>
      </c>
      <c r="C85" s="26" t="s">
        <v>173</v>
      </c>
      <c r="D85" s="26">
        <v>6</v>
      </c>
      <c r="E85" s="26" t="s">
        <v>12</v>
      </c>
      <c r="F85" s="26"/>
      <c r="G85" s="26">
        <f t="shared" si="2"/>
        <v>0</v>
      </c>
      <c r="H85" s="33" t="s">
        <v>137</v>
      </c>
    </row>
    <row r="86" ht="24" customHeight="1" spans="1:8">
      <c r="A86" s="32">
        <v>83</v>
      </c>
      <c r="B86" s="26" t="s">
        <v>142</v>
      </c>
      <c r="C86" s="26" t="s">
        <v>174</v>
      </c>
      <c r="D86" s="26">
        <v>6</v>
      </c>
      <c r="E86" s="26" t="s">
        <v>12</v>
      </c>
      <c r="F86" s="26"/>
      <c r="G86" s="26">
        <f t="shared" si="2"/>
        <v>0</v>
      </c>
      <c r="H86" s="33" t="s">
        <v>137</v>
      </c>
    </row>
    <row r="87" ht="24" customHeight="1" spans="1:8">
      <c r="A87" s="32">
        <v>84</v>
      </c>
      <c r="B87" s="26" t="s">
        <v>142</v>
      </c>
      <c r="C87" s="26" t="s">
        <v>175</v>
      </c>
      <c r="D87" s="26">
        <v>6</v>
      </c>
      <c r="E87" s="26" t="s">
        <v>12</v>
      </c>
      <c r="F87" s="26"/>
      <c r="G87" s="26">
        <f t="shared" si="2"/>
        <v>0</v>
      </c>
      <c r="H87" s="33" t="s">
        <v>137</v>
      </c>
    </row>
    <row r="88" ht="24" customHeight="1" spans="1:8">
      <c r="A88" s="32">
        <v>85</v>
      </c>
      <c r="B88" s="26" t="s">
        <v>176</v>
      </c>
      <c r="C88" s="26" t="s">
        <v>177</v>
      </c>
      <c r="D88" s="26">
        <v>6</v>
      </c>
      <c r="E88" s="26" t="s">
        <v>12</v>
      </c>
      <c r="F88" s="26"/>
      <c r="G88" s="26">
        <f t="shared" si="2"/>
        <v>0</v>
      </c>
      <c r="H88" s="33" t="s">
        <v>137</v>
      </c>
    </row>
    <row r="89" ht="24" customHeight="1" spans="1:8">
      <c r="A89" s="32">
        <v>86</v>
      </c>
      <c r="B89" s="26" t="s">
        <v>178</v>
      </c>
      <c r="C89" s="26" t="s">
        <v>179</v>
      </c>
      <c r="D89" s="26">
        <v>6</v>
      </c>
      <c r="E89" s="26" t="s">
        <v>12</v>
      </c>
      <c r="F89" s="26"/>
      <c r="G89" s="26">
        <f t="shared" si="2"/>
        <v>0</v>
      </c>
      <c r="H89" s="33" t="s">
        <v>137</v>
      </c>
    </row>
    <row r="90" ht="24" customHeight="1" spans="1:8">
      <c r="A90" s="32">
        <v>87</v>
      </c>
      <c r="B90" s="26" t="s">
        <v>180</v>
      </c>
      <c r="C90" s="26" t="s">
        <v>181</v>
      </c>
      <c r="D90" s="26">
        <v>6</v>
      </c>
      <c r="E90" s="26" t="s">
        <v>12</v>
      </c>
      <c r="F90" s="26"/>
      <c r="G90" s="26">
        <f t="shared" si="2"/>
        <v>0</v>
      </c>
      <c r="H90" s="33" t="s">
        <v>137</v>
      </c>
    </row>
    <row r="91" ht="24" customHeight="1" spans="1:8">
      <c r="A91" s="32">
        <v>88</v>
      </c>
      <c r="B91" s="26" t="s">
        <v>182</v>
      </c>
      <c r="C91" s="26" t="s">
        <v>183</v>
      </c>
      <c r="D91" s="26">
        <v>6</v>
      </c>
      <c r="E91" s="26" t="s">
        <v>12</v>
      </c>
      <c r="F91" s="26"/>
      <c r="G91" s="26">
        <f t="shared" si="2"/>
        <v>0</v>
      </c>
      <c r="H91" s="33" t="s">
        <v>137</v>
      </c>
    </row>
    <row r="92" ht="24" customHeight="1" spans="1:8">
      <c r="A92" s="32">
        <v>89</v>
      </c>
      <c r="B92" s="26" t="s">
        <v>184</v>
      </c>
      <c r="C92" s="26" t="s">
        <v>185</v>
      </c>
      <c r="D92" s="26">
        <v>3</v>
      </c>
      <c r="E92" s="26" t="s">
        <v>12</v>
      </c>
      <c r="F92" s="26"/>
      <c r="G92" s="26">
        <f t="shared" si="2"/>
        <v>0</v>
      </c>
      <c r="H92" s="33" t="s">
        <v>137</v>
      </c>
    </row>
    <row r="93" ht="40" customHeight="1" spans="1:8">
      <c r="A93" s="32">
        <v>90</v>
      </c>
      <c r="B93" s="26" t="s">
        <v>186</v>
      </c>
      <c r="C93" s="26" t="s">
        <v>187</v>
      </c>
      <c r="D93" s="26">
        <v>3</v>
      </c>
      <c r="E93" s="26" t="s">
        <v>12</v>
      </c>
      <c r="F93" s="26"/>
      <c r="G93" s="26">
        <f t="shared" si="2"/>
        <v>0</v>
      </c>
      <c r="H93" s="33" t="s">
        <v>137</v>
      </c>
    </row>
    <row r="94" ht="21" customHeight="1" spans="1:8">
      <c r="A94" s="32">
        <v>91</v>
      </c>
      <c r="B94" s="26" t="s">
        <v>188</v>
      </c>
      <c r="C94" s="26" t="s">
        <v>189</v>
      </c>
      <c r="D94" s="26">
        <v>5</v>
      </c>
      <c r="E94" s="26" t="s">
        <v>12</v>
      </c>
      <c r="F94" s="26"/>
      <c r="G94" s="26">
        <v>0</v>
      </c>
      <c r="H94" s="33" t="s">
        <v>137</v>
      </c>
    </row>
    <row r="95" ht="51" customHeight="1" spans="1:8">
      <c r="A95" s="34" t="s">
        <v>190</v>
      </c>
      <c r="B95" s="35"/>
      <c r="C95" s="35"/>
      <c r="D95" s="35"/>
      <c r="E95" s="35"/>
      <c r="F95" s="36"/>
      <c r="G95" s="26">
        <f>SUM(G4:G94)</f>
        <v>0</v>
      </c>
      <c r="H95" s="32"/>
    </row>
  </sheetData>
  <mergeCells count="3">
    <mergeCell ref="A1:B1"/>
    <mergeCell ref="A2:H2"/>
    <mergeCell ref="A95:F95"/>
  </mergeCells>
  <dataValidations count="2">
    <dataValidation type="decimal" operator="between" allowBlank="1" showInputMessage="1" showErrorMessage="1" errorTitle="请输入相关数据" error="本格中必须填写数据" promptTitle="请输入项目实际所需数量" prompt="此为深化设计后的项目所需数量;" sqref="D79 D25:D26 D65:D73">
      <formula1>-99999999.99</formula1>
      <formula2>99999999.99</formula2>
    </dataValidation>
    <dataValidation type="decimal" operator="between" allowBlank="1" showInputMessage="1" showErrorMessage="1" errorTitle="请输入相关数据" error="本格中必须填写数据" promptTitle="请输入实际成本数据" prompt="此为销售阶段，内部核定的实际成本；" sqref="F67:F68 F76:F79">
      <formula1>-99999999.99</formula1>
      <formula2>99999999.99</formula2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topLeftCell="A7" workbookViewId="0">
      <selection activeCell="C89" sqref="C89"/>
    </sheetView>
  </sheetViews>
  <sheetFormatPr defaultColWidth="9" defaultRowHeight="14.4" outlineLevelCol="6"/>
  <cols>
    <col min="2" max="2" width="17.4444444444444" customWidth="1"/>
    <col min="3" max="3" width="58.3333333333333" customWidth="1"/>
    <col min="4" max="4" width="9.55555555555556" customWidth="1"/>
    <col min="5" max="5" width="9" customWidth="1"/>
  </cols>
  <sheetData>
    <row r="1" ht="29" customHeight="1" spans="1:7">
      <c r="A1" s="1" t="s">
        <v>191</v>
      </c>
      <c r="B1" s="1"/>
      <c r="C1" s="1"/>
      <c r="D1" s="1"/>
      <c r="E1" s="1"/>
      <c r="F1" s="1"/>
      <c r="G1" s="1"/>
    </row>
    <row r="2" ht="31.2" spans="1:7">
      <c r="A2" s="2" t="s">
        <v>2</v>
      </c>
      <c r="B2" s="2" t="s">
        <v>192</v>
      </c>
      <c r="C2" s="2" t="s">
        <v>193</v>
      </c>
      <c r="D2" s="3" t="s">
        <v>6</v>
      </c>
      <c r="E2" s="3" t="s">
        <v>5</v>
      </c>
      <c r="F2" s="4" t="s">
        <v>7</v>
      </c>
      <c r="G2" s="2" t="s">
        <v>8</v>
      </c>
    </row>
    <row r="3" ht="15.6" spans="1:7">
      <c r="A3" s="2">
        <v>1</v>
      </c>
      <c r="B3" s="5" t="s">
        <v>10</v>
      </c>
      <c r="C3" s="6" t="s">
        <v>194</v>
      </c>
      <c r="D3" s="7" t="s">
        <v>195</v>
      </c>
      <c r="E3" s="6">
        <v>20</v>
      </c>
      <c r="F3" s="8"/>
      <c r="G3" s="2">
        <f>E3*F3</f>
        <v>0</v>
      </c>
    </row>
    <row r="4" ht="15.6" spans="1:7">
      <c r="A4" s="2">
        <v>2</v>
      </c>
      <c r="B4" s="5"/>
      <c r="C4" s="6" t="s">
        <v>196</v>
      </c>
      <c r="D4" s="7" t="s">
        <v>195</v>
      </c>
      <c r="E4" s="6">
        <v>20</v>
      </c>
      <c r="F4" s="8"/>
      <c r="G4" s="2">
        <f t="shared" ref="G4:G35" si="0">E4*F4</f>
        <v>0</v>
      </c>
    </row>
    <row r="5" ht="15.6" spans="1:7">
      <c r="A5" s="2">
        <v>3</v>
      </c>
      <c r="B5" s="5"/>
      <c r="C5" s="6" t="s">
        <v>197</v>
      </c>
      <c r="D5" s="7" t="s">
        <v>195</v>
      </c>
      <c r="E5" s="6">
        <v>40</v>
      </c>
      <c r="F5" s="8"/>
      <c r="G5" s="2">
        <f t="shared" si="0"/>
        <v>0</v>
      </c>
    </row>
    <row r="6" ht="15.6" spans="1:7">
      <c r="A6" s="2">
        <v>4</v>
      </c>
      <c r="B6" s="5"/>
      <c r="C6" s="6" t="s">
        <v>198</v>
      </c>
      <c r="D6" s="7" t="s">
        <v>195</v>
      </c>
      <c r="E6" s="6">
        <v>20</v>
      </c>
      <c r="F6" s="8"/>
      <c r="G6" s="2">
        <f t="shared" si="0"/>
        <v>0</v>
      </c>
    </row>
    <row r="7" ht="15.6" spans="1:7">
      <c r="A7" s="2">
        <v>5</v>
      </c>
      <c r="B7" s="5"/>
      <c r="C7" s="6" t="s">
        <v>199</v>
      </c>
      <c r="D7" s="7" t="s">
        <v>195</v>
      </c>
      <c r="E7" s="6">
        <v>60</v>
      </c>
      <c r="F7" s="8"/>
      <c r="G7" s="2">
        <f t="shared" si="0"/>
        <v>0</v>
      </c>
    </row>
    <row r="8" ht="15.6" spans="1:7">
      <c r="A8" s="2">
        <v>6</v>
      </c>
      <c r="B8" s="5"/>
      <c r="C8" s="6" t="s">
        <v>200</v>
      </c>
      <c r="D8" s="7" t="s">
        <v>195</v>
      </c>
      <c r="E8" s="6">
        <v>40</v>
      </c>
      <c r="F8" s="8"/>
      <c r="G8" s="2">
        <f t="shared" si="0"/>
        <v>0</v>
      </c>
    </row>
    <row r="9" ht="15.6" spans="1:7">
      <c r="A9" s="2">
        <v>7</v>
      </c>
      <c r="B9" s="5"/>
      <c r="C9" s="6" t="s">
        <v>201</v>
      </c>
      <c r="D9" s="7" t="s">
        <v>195</v>
      </c>
      <c r="E9" s="6">
        <v>80</v>
      </c>
      <c r="F9" s="8"/>
      <c r="G9" s="2">
        <f t="shared" si="0"/>
        <v>0</v>
      </c>
    </row>
    <row r="10" ht="15.6" spans="1:7">
      <c r="A10" s="2">
        <v>8</v>
      </c>
      <c r="B10" s="5"/>
      <c r="C10" s="9" t="s">
        <v>202</v>
      </c>
      <c r="D10" s="7" t="s">
        <v>195</v>
      </c>
      <c r="E10" s="6">
        <v>80</v>
      </c>
      <c r="F10" s="8"/>
      <c r="G10" s="2">
        <f t="shared" si="0"/>
        <v>0</v>
      </c>
    </row>
    <row r="11" ht="15.6" spans="1:7">
      <c r="A11" s="2">
        <v>9</v>
      </c>
      <c r="B11" s="5"/>
      <c r="C11" s="6" t="s">
        <v>203</v>
      </c>
      <c r="D11" s="7" t="s">
        <v>195</v>
      </c>
      <c r="E11" s="6">
        <v>16</v>
      </c>
      <c r="F11" s="8"/>
      <c r="G11" s="2">
        <f t="shared" si="0"/>
        <v>0</v>
      </c>
    </row>
    <row r="12" ht="15.6" spans="1:7">
      <c r="A12" s="2">
        <v>10</v>
      </c>
      <c r="B12" s="5" t="s">
        <v>204</v>
      </c>
      <c r="C12" s="6" t="s">
        <v>205</v>
      </c>
      <c r="D12" s="7" t="s">
        <v>195</v>
      </c>
      <c r="E12" s="6">
        <v>20</v>
      </c>
      <c r="F12" s="8"/>
      <c r="G12" s="2">
        <f t="shared" si="0"/>
        <v>0</v>
      </c>
    </row>
    <row r="13" ht="15.6" spans="1:7">
      <c r="A13" s="2">
        <v>11</v>
      </c>
      <c r="B13" s="5"/>
      <c r="C13" s="6" t="s">
        <v>206</v>
      </c>
      <c r="D13" s="7" t="s">
        <v>195</v>
      </c>
      <c r="E13" s="6">
        <v>20</v>
      </c>
      <c r="F13" s="8"/>
      <c r="G13" s="2">
        <f t="shared" si="0"/>
        <v>0</v>
      </c>
    </row>
    <row r="14" ht="15.6" spans="1:7">
      <c r="A14" s="2">
        <v>12</v>
      </c>
      <c r="B14" s="5"/>
      <c r="C14" s="6" t="s">
        <v>207</v>
      </c>
      <c r="D14" s="7" t="s">
        <v>195</v>
      </c>
      <c r="E14" s="6">
        <v>20</v>
      </c>
      <c r="F14" s="8"/>
      <c r="G14" s="2">
        <f t="shared" si="0"/>
        <v>0</v>
      </c>
    </row>
    <row r="15" ht="15.6" spans="1:7">
      <c r="A15" s="2">
        <v>13</v>
      </c>
      <c r="B15" s="6" t="s">
        <v>208</v>
      </c>
      <c r="C15" s="6" t="s">
        <v>209</v>
      </c>
      <c r="D15" s="7" t="s">
        <v>195</v>
      </c>
      <c r="E15" s="6">
        <v>20</v>
      </c>
      <c r="F15" s="8"/>
      <c r="G15" s="2">
        <f t="shared" si="0"/>
        <v>0</v>
      </c>
    </row>
    <row r="16" ht="15.6" spans="1:7">
      <c r="A16" s="2">
        <v>14</v>
      </c>
      <c r="B16" s="6"/>
      <c r="C16" s="6" t="s">
        <v>210</v>
      </c>
      <c r="D16" s="7" t="s">
        <v>195</v>
      </c>
      <c r="E16" s="6">
        <v>30</v>
      </c>
      <c r="F16" s="8"/>
      <c r="G16" s="2">
        <f t="shared" si="0"/>
        <v>0</v>
      </c>
    </row>
    <row r="17" ht="15.6" spans="1:7">
      <c r="A17" s="2">
        <v>15</v>
      </c>
      <c r="B17" s="6"/>
      <c r="C17" s="37" t="s">
        <v>211</v>
      </c>
      <c r="D17" s="7" t="s">
        <v>195</v>
      </c>
      <c r="E17" s="6">
        <v>30</v>
      </c>
      <c r="F17" s="8"/>
      <c r="G17" s="2">
        <f t="shared" si="0"/>
        <v>0</v>
      </c>
    </row>
    <row r="18" ht="15.6" spans="1:7">
      <c r="A18" s="2">
        <v>16</v>
      </c>
      <c r="B18" s="6" t="s">
        <v>40</v>
      </c>
      <c r="C18" s="6" t="s">
        <v>212</v>
      </c>
      <c r="D18" s="7" t="s">
        <v>12</v>
      </c>
      <c r="E18" s="6">
        <v>20</v>
      </c>
      <c r="F18" s="8"/>
      <c r="G18" s="2">
        <f t="shared" si="0"/>
        <v>0</v>
      </c>
    </row>
    <row r="19" ht="15" customHeight="1" spans="1:7">
      <c r="A19" s="2">
        <v>17</v>
      </c>
      <c r="B19" s="6"/>
      <c r="C19" s="6" t="s">
        <v>213</v>
      </c>
      <c r="D19" s="7" t="s">
        <v>12</v>
      </c>
      <c r="E19" s="6">
        <v>20</v>
      </c>
      <c r="F19" s="8"/>
      <c r="G19" s="2">
        <f t="shared" si="0"/>
        <v>0</v>
      </c>
    </row>
    <row r="20" ht="28.8" spans="1:7">
      <c r="A20" s="2">
        <v>18</v>
      </c>
      <c r="B20" s="6" t="s">
        <v>214</v>
      </c>
      <c r="C20" s="6" t="s">
        <v>215</v>
      </c>
      <c r="D20" s="7" t="s">
        <v>12</v>
      </c>
      <c r="E20" s="6">
        <v>4</v>
      </c>
      <c r="F20" s="8"/>
      <c r="G20" s="2">
        <f t="shared" si="0"/>
        <v>0</v>
      </c>
    </row>
    <row r="21" ht="15.6" spans="1:7">
      <c r="A21" s="2">
        <v>19</v>
      </c>
      <c r="B21" s="5" t="s">
        <v>216</v>
      </c>
      <c r="C21" s="6" t="s">
        <v>217</v>
      </c>
      <c r="D21" s="7" t="s">
        <v>195</v>
      </c>
      <c r="E21" s="6">
        <v>100</v>
      </c>
      <c r="F21" s="8"/>
      <c r="G21" s="2">
        <f t="shared" si="0"/>
        <v>0</v>
      </c>
    </row>
    <row r="22" ht="15.6" spans="1:7">
      <c r="A22" s="2">
        <v>20</v>
      </c>
      <c r="B22" s="5" t="s">
        <v>218</v>
      </c>
      <c r="C22" s="6" t="s">
        <v>219</v>
      </c>
      <c r="D22" s="7" t="s">
        <v>12</v>
      </c>
      <c r="E22" s="6">
        <v>80</v>
      </c>
      <c r="F22" s="8"/>
      <c r="G22" s="2">
        <f t="shared" si="0"/>
        <v>0</v>
      </c>
    </row>
    <row r="23" ht="15.6" spans="1:7">
      <c r="A23" s="2">
        <v>21</v>
      </c>
      <c r="B23" s="5" t="s">
        <v>220</v>
      </c>
      <c r="C23" s="6" t="s">
        <v>221</v>
      </c>
      <c r="D23" s="7" t="s">
        <v>195</v>
      </c>
      <c r="E23" s="6">
        <v>200</v>
      </c>
      <c r="F23" s="8"/>
      <c r="G23" s="2">
        <f t="shared" si="0"/>
        <v>0</v>
      </c>
    </row>
    <row r="24" ht="15.6" spans="1:7">
      <c r="A24" s="2">
        <v>22</v>
      </c>
      <c r="B24" s="5"/>
      <c r="C24" s="6" t="s">
        <v>222</v>
      </c>
      <c r="D24" s="7" t="s">
        <v>195</v>
      </c>
      <c r="E24" s="6">
        <v>400</v>
      </c>
      <c r="F24" s="8"/>
      <c r="G24" s="2">
        <f t="shared" si="0"/>
        <v>0</v>
      </c>
    </row>
    <row r="25" ht="15.6" spans="1:7">
      <c r="A25" s="2">
        <v>23</v>
      </c>
      <c r="B25" s="5"/>
      <c r="C25" s="6" t="s">
        <v>223</v>
      </c>
      <c r="D25" s="7" t="s">
        <v>195</v>
      </c>
      <c r="E25" s="6">
        <v>100</v>
      </c>
      <c r="F25" s="8"/>
      <c r="G25" s="2">
        <f t="shared" si="0"/>
        <v>0</v>
      </c>
    </row>
    <row r="26" ht="15.6" spans="1:7">
      <c r="A26" s="2">
        <v>24</v>
      </c>
      <c r="B26" s="5"/>
      <c r="C26" s="6" t="s">
        <v>224</v>
      </c>
      <c r="D26" s="7" t="s">
        <v>195</v>
      </c>
      <c r="E26" s="6">
        <v>100</v>
      </c>
      <c r="F26" s="8"/>
      <c r="G26" s="2">
        <f t="shared" si="0"/>
        <v>0</v>
      </c>
    </row>
    <row r="27" ht="15.6" spans="1:7">
      <c r="A27" s="2">
        <v>25</v>
      </c>
      <c r="B27" s="5"/>
      <c r="C27" s="6" t="s">
        <v>225</v>
      </c>
      <c r="D27" s="7" t="s">
        <v>195</v>
      </c>
      <c r="E27" s="6">
        <v>40</v>
      </c>
      <c r="F27" s="8"/>
      <c r="G27" s="2">
        <f t="shared" si="0"/>
        <v>0</v>
      </c>
    </row>
    <row r="28" ht="28.8" spans="1:7">
      <c r="A28" s="2">
        <v>26</v>
      </c>
      <c r="B28" s="6" t="s">
        <v>226</v>
      </c>
      <c r="C28" s="6" t="s">
        <v>227</v>
      </c>
      <c r="D28" s="7" t="s">
        <v>12</v>
      </c>
      <c r="E28" s="6">
        <v>40</v>
      </c>
      <c r="F28" s="8"/>
      <c r="G28" s="2">
        <f t="shared" si="0"/>
        <v>0</v>
      </c>
    </row>
    <row r="29" ht="15.6" spans="1:7">
      <c r="A29" s="2">
        <v>27</v>
      </c>
      <c r="B29" s="6" t="s">
        <v>228</v>
      </c>
      <c r="C29" s="6" t="s">
        <v>229</v>
      </c>
      <c r="D29" s="7" t="s">
        <v>195</v>
      </c>
      <c r="E29" s="6">
        <v>200</v>
      </c>
      <c r="F29" s="8"/>
      <c r="G29" s="2">
        <f t="shared" si="0"/>
        <v>0</v>
      </c>
    </row>
    <row r="30" ht="15.6" spans="1:7">
      <c r="A30" s="2">
        <v>28</v>
      </c>
      <c r="B30" s="6"/>
      <c r="C30" s="6" t="s">
        <v>230</v>
      </c>
      <c r="D30" s="7" t="s">
        <v>195</v>
      </c>
      <c r="E30" s="6">
        <v>100</v>
      </c>
      <c r="F30" s="8"/>
      <c r="G30" s="2">
        <f t="shared" si="0"/>
        <v>0</v>
      </c>
    </row>
    <row r="31" ht="15.6" spans="1:7">
      <c r="A31" s="2">
        <v>29</v>
      </c>
      <c r="B31" s="5" t="s">
        <v>231</v>
      </c>
      <c r="C31" s="6" t="s">
        <v>232</v>
      </c>
      <c r="D31" s="7" t="s">
        <v>12</v>
      </c>
      <c r="E31" s="6">
        <v>100</v>
      </c>
      <c r="F31" s="8"/>
      <c r="G31" s="2">
        <f t="shared" si="0"/>
        <v>0</v>
      </c>
    </row>
    <row r="32" ht="15.6" spans="1:7">
      <c r="A32" s="2">
        <v>30</v>
      </c>
      <c r="B32" s="5"/>
      <c r="C32" s="6" t="s">
        <v>233</v>
      </c>
      <c r="D32" s="7" t="s">
        <v>12</v>
      </c>
      <c r="E32" s="6">
        <v>100</v>
      </c>
      <c r="F32" s="8"/>
      <c r="G32" s="2">
        <f t="shared" si="0"/>
        <v>0</v>
      </c>
    </row>
    <row r="33" ht="15.6" spans="1:7">
      <c r="A33" s="2">
        <v>31</v>
      </c>
      <c r="B33" s="10" t="s">
        <v>234</v>
      </c>
      <c r="C33" s="6" t="s">
        <v>235</v>
      </c>
      <c r="D33" s="7" t="s">
        <v>12</v>
      </c>
      <c r="E33" s="6">
        <v>40</v>
      </c>
      <c r="F33" s="8"/>
      <c r="G33" s="2">
        <f t="shared" si="0"/>
        <v>0</v>
      </c>
    </row>
    <row r="34" ht="15.6" spans="1:7">
      <c r="A34" s="2">
        <v>32</v>
      </c>
      <c r="B34" s="11"/>
      <c r="C34" s="6" t="s">
        <v>236</v>
      </c>
      <c r="D34" s="7" t="s">
        <v>237</v>
      </c>
      <c r="E34" s="6">
        <v>100</v>
      </c>
      <c r="F34" s="8"/>
      <c r="G34" s="2">
        <f t="shared" si="0"/>
        <v>0</v>
      </c>
    </row>
    <row r="35" ht="15.6" spans="1:7">
      <c r="A35" s="2">
        <v>33</v>
      </c>
      <c r="B35" s="11"/>
      <c r="C35" s="6" t="s">
        <v>238</v>
      </c>
      <c r="D35" s="7" t="s">
        <v>237</v>
      </c>
      <c r="E35" s="6">
        <v>60</v>
      </c>
      <c r="F35" s="8"/>
      <c r="G35" s="2">
        <f t="shared" si="0"/>
        <v>0</v>
      </c>
    </row>
    <row r="36" ht="15.6" spans="1:7">
      <c r="A36" s="2">
        <v>34</v>
      </c>
      <c r="B36" s="11"/>
      <c r="C36" s="6" t="s">
        <v>239</v>
      </c>
      <c r="D36" s="7" t="s">
        <v>237</v>
      </c>
      <c r="E36" s="6">
        <v>100</v>
      </c>
      <c r="F36" s="8"/>
      <c r="G36" s="2">
        <f t="shared" ref="G36:G67" si="1">E36*F36</f>
        <v>0</v>
      </c>
    </row>
    <row r="37" ht="15.6" spans="1:7">
      <c r="A37" s="2">
        <v>35</v>
      </c>
      <c r="B37" s="11"/>
      <c r="C37" s="6" t="s">
        <v>240</v>
      </c>
      <c r="D37" s="7" t="s">
        <v>12</v>
      </c>
      <c r="E37" s="6">
        <v>20</v>
      </c>
      <c r="F37" s="8"/>
      <c r="G37" s="2">
        <f t="shared" si="1"/>
        <v>0</v>
      </c>
    </row>
    <row r="38" ht="15.6" spans="1:7">
      <c r="A38" s="2">
        <v>36</v>
      </c>
      <c r="B38" s="12"/>
      <c r="C38" s="6" t="s">
        <v>241</v>
      </c>
      <c r="D38" s="7" t="s">
        <v>12</v>
      </c>
      <c r="E38" s="6">
        <v>20</v>
      </c>
      <c r="F38" s="8"/>
      <c r="G38" s="2">
        <f t="shared" si="1"/>
        <v>0</v>
      </c>
    </row>
    <row r="39" ht="15.6" spans="1:7">
      <c r="A39" s="2">
        <v>37</v>
      </c>
      <c r="B39" s="6" t="s">
        <v>242</v>
      </c>
      <c r="C39" s="6" t="s">
        <v>243</v>
      </c>
      <c r="D39" s="7" t="s">
        <v>195</v>
      </c>
      <c r="E39" s="6">
        <v>40</v>
      </c>
      <c r="F39" s="8"/>
      <c r="G39" s="2">
        <f t="shared" si="1"/>
        <v>0</v>
      </c>
    </row>
    <row r="40" ht="15.6" spans="1:7">
      <c r="A40" s="2">
        <v>38</v>
      </c>
      <c r="B40" s="6" t="s">
        <v>244</v>
      </c>
      <c r="C40" s="6" t="s">
        <v>245</v>
      </c>
      <c r="D40" s="7" t="s">
        <v>195</v>
      </c>
      <c r="E40" s="6">
        <v>20</v>
      </c>
      <c r="F40" s="8"/>
      <c r="G40" s="2">
        <f t="shared" si="1"/>
        <v>0</v>
      </c>
    </row>
    <row r="41" ht="15.6" spans="1:7">
      <c r="A41" s="2">
        <v>39</v>
      </c>
      <c r="B41" s="6"/>
      <c r="C41" s="6" t="s">
        <v>246</v>
      </c>
      <c r="D41" s="7" t="s">
        <v>12</v>
      </c>
      <c r="E41" s="6">
        <v>20</v>
      </c>
      <c r="F41" s="8"/>
      <c r="G41" s="2">
        <f t="shared" si="1"/>
        <v>0</v>
      </c>
    </row>
    <row r="42" ht="15.6" spans="1:7">
      <c r="A42" s="2">
        <v>40</v>
      </c>
      <c r="B42" s="6" t="s">
        <v>247</v>
      </c>
      <c r="C42" s="6" t="s">
        <v>248</v>
      </c>
      <c r="D42" s="7" t="s">
        <v>195</v>
      </c>
      <c r="E42" s="6">
        <v>100</v>
      </c>
      <c r="F42" s="8"/>
      <c r="G42" s="2">
        <f t="shared" si="1"/>
        <v>0</v>
      </c>
    </row>
    <row r="43" ht="15.6" spans="1:7">
      <c r="A43" s="2">
        <v>41</v>
      </c>
      <c r="B43" s="6"/>
      <c r="C43" s="6" t="s">
        <v>249</v>
      </c>
      <c r="D43" s="7" t="s">
        <v>195</v>
      </c>
      <c r="E43" s="6">
        <v>200</v>
      </c>
      <c r="F43" s="8"/>
      <c r="G43" s="2">
        <f t="shared" si="1"/>
        <v>0</v>
      </c>
    </row>
    <row r="44" ht="15.6" spans="1:7">
      <c r="A44" s="2">
        <v>42</v>
      </c>
      <c r="B44" s="6" t="s">
        <v>27</v>
      </c>
      <c r="C44" s="6" t="s">
        <v>250</v>
      </c>
      <c r="D44" s="7" t="s">
        <v>12</v>
      </c>
      <c r="E44" s="6">
        <v>100</v>
      </c>
      <c r="F44" s="8"/>
      <c r="G44" s="2">
        <f t="shared" si="1"/>
        <v>0</v>
      </c>
    </row>
    <row r="45" ht="15.6" spans="1:7">
      <c r="A45" s="2">
        <v>43</v>
      </c>
      <c r="B45" s="6"/>
      <c r="C45" s="6" t="s">
        <v>251</v>
      </c>
      <c r="D45" s="7" t="s">
        <v>195</v>
      </c>
      <c r="E45" s="6">
        <v>100</v>
      </c>
      <c r="F45" s="8"/>
      <c r="G45" s="2">
        <f t="shared" si="1"/>
        <v>0</v>
      </c>
    </row>
    <row r="46" ht="15.6" spans="1:7">
      <c r="A46" s="2">
        <v>44</v>
      </c>
      <c r="B46" s="6"/>
      <c r="C46" s="6" t="s">
        <v>252</v>
      </c>
      <c r="D46" s="7" t="s">
        <v>195</v>
      </c>
      <c r="E46" s="6">
        <v>100</v>
      </c>
      <c r="F46" s="8"/>
      <c r="G46" s="2">
        <f t="shared" si="1"/>
        <v>0</v>
      </c>
    </row>
    <row r="47" ht="15.6" spans="1:7">
      <c r="A47" s="2">
        <v>45</v>
      </c>
      <c r="B47" s="6"/>
      <c r="C47" s="6" t="s">
        <v>253</v>
      </c>
      <c r="D47" s="7" t="s">
        <v>195</v>
      </c>
      <c r="E47" s="6">
        <v>200</v>
      </c>
      <c r="F47" s="8"/>
      <c r="G47" s="2">
        <f t="shared" si="1"/>
        <v>0</v>
      </c>
    </row>
    <row r="48" ht="15.6" spans="1:7">
      <c r="A48" s="2">
        <v>46</v>
      </c>
      <c r="B48" s="6"/>
      <c r="C48" s="6" t="s">
        <v>254</v>
      </c>
      <c r="D48" s="7" t="s">
        <v>195</v>
      </c>
      <c r="E48" s="6">
        <v>400</v>
      </c>
      <c r="F48" s="8"/>
      <c r="G48" s="2">
        <f t="shared" si="1"/>
        <v>0</v>
      </c>
    </row>
    <row r="49" ht="15.6" spans="1:7">
      <c r="A49" s="2">
        <v>47</v>
      </c>
      <c r="B49" s="6"/>
      <c r="C49" s="6" t="s">
        <v>255</v>
      </c>
      <c r="D49" s="7" t="s">
        <v>195</v>
      </c>
      <c r="E49" s="6">
        <v>200</v>
      </c>
      <c r="F49" s="8"/>
      <c r="G49" s="2">
        <f t="shared" si="1"/>
        <v>0</v>
      </c>
    </row>
    <row r="50" ht="15.6" spans="1:7">
      <c r="A50" s="2">
        <v>48</v>
      </c>
      <c r="B50" s="6"/>
      <c r="C50" s="6" t="s">
        <v>256</v>
      </c>
      <c r="D50" s="7" t="s">
        <v>195</v>
      </c>
      <c r="E50" s="6">
        <v>200</v>
      </c>
      <c r="F50" s="8"/>
      <c r="G50" s="2">
        <f t="shared" si="1"/>
        <v>0</v>
      </c>
    </row>
    <row r="51" ht="15.6" spans="1:7">
      <c r="A51" s="2">
        <v>49</v>
      </c>
      <c r="B51" s="6"/>
      <c r="C51" s="6" t="s">
        <v>257</v>
      </c>
      <c r="D51" s="7" t="s">
        <v>195</v>
      </c>
      <c r="E51" s="6">
        <v>200</v>
      </c>
      <c r="F51" s="8"/>
      <c r="G51" s="2">
        <f t="shared" si="1"/>
        <v>0</v>
      </c>
    </row>
    <row r="52" ht="15.6" spans="1:7">
      <c r="A52" s="2">
        <v>50</v>
      </c>
      <c r="B52" s="6"/>
      <c r="C52" s="6" t="s">
        <v>258</v>
      </c>
      <c r="D52" s="7" t="s">
        <v>195</v>
      </c>
      <c r="E52" s="6">
        <v>400</v>
      </c>
      <c r="F52" s="8"/>
      <c r="G52" s="2">
        <f t="shared" si="1"/>
        <v>0</v>
      </c>
    </row>
    <row r="53" ht="15.6" spans="1:7">
      <c r="A53" s="2">
        <v>51</v>
      </c>
      <c r="B53" s="6"/>
      <c r="C53" s="6" t="s">
        <v>259</v>
      </c>
      <c r="D53" s="7" t="s">
        <v>195</v>
      </c>
      <c r="E53" s="6">
        <v>200</v>
      </c>
      <c r="F53" s="8"/>
      <c r="G53" s="2">
        <f t="shared" si="1"/>
        <v>0</v>
      </c>
    </row>
    <row r="54" ht="15.6" spans="1:7">
      <c r="A54" s="2">
        <v>52</v>
      </c>
      <c r="B54" s="6"/>
      <c r="C54" s="6" t="s">
        <v>260</v>
      </c>
      <c r="D54" s="7" t="s">
        <v>195</v>
      </c>
      <c r="E54" s="6">
        <v>400</v>
      </c>
      <c r="F54" s="8"/>
      <c r="G54" s="2">
        <f t="shared" si="1"/>
        <v>0</v>
      </c>
    </row>
    <row r="55" ht="15.6" spans="1:7">
      <c r="A55" s="2">
        <v>53</v>
      </c>
      <c r="B55" s="6"/>
      <c r="C55" s="6" t="s">
        <v>261</v>
      </c>
      <c r="D55" s="7" t="s">
        <v>195</v>
      </c>
      <c r="E55" s="6">
        <v>200</v>
      </c>
      <c r="F55" s="8"/>
      <c r="G55" s="2">
        <f t="shared" si="1"/>
        <v>0</v>
      </c>
    </row>
    <row r="56" ht="15.6" spans="1:7">
      <c r="A56" s="2">
        <v>54</v>
      </c>
      <c r="B56" s="6"/>
      <c r="C56" s="6" t="s">
        <v>262</v>
      </c>
      <c r="D56" s="7" t="s">
        <v>195</v>
      </c>
      <c r="E56" s="6">
        <v>200</v>
      </c>
      <c r="F56" s="8"/>
      <c r="G56" s="2">
        <f t="shared" si="1"/>
        <v>0</v>
      </c>
    </row>
    <row r="57" ht="15.6" spans="1:7">
      <c r="A57" s="2">
        <v>55</v>
      </c>
      <c r="B57" s="6"/>
      <c r="C57" s="6" t="s">
        <v>263</v>
      </c>
      <c r="D57" s="7" t="s">
        <v>195</v>
      </c>
      <c r="E57" s="6">
        <v>200</v>
      </c>
      <c r="F57" s="8"/>
      <c r="G57" s="2">
        <f t="shared" si="1"/>
        <v>0</v>
      </c>
    </row>
    <row r="58" ht="15.6" spans="1:7">
      <c r="A58" s="2">
        <v>56</v>
      </c>
      <c r="B58" s="6"/>
      <c r="C58" s="6" t="s">
        <v>264</v>
      </c>
      <c r="D58" s="7" t="s">
        <v>195</v>
      </c>
      <c r="E58" s="6">
        <v>200</v>
      </c>
      <c r="F58" s="8"/>
      <c r="G58" s="2">
        <f t="shared" si="1"/>
        <v>0</v>
      </c>
    </row>
    <row r="59" ht="15.6" spans="1:7">
      <c r="A59" s="2">
        <v>57</v>
      </c>
      <c r="B59" s="6"/>
      <c r="C59" s="6" t="s">
        <v>265</v>
      </c>
      <c r="D59" s="7" t="s">
        <v>195</v>
      </c>
      <c r="E59" s="6">
        <v>200</v>
      </c>
      <c r="F59" s="8"/>
      <c r="G59" s="2">
        <f t="shared" si="1"/>
        <v>0</v>
      </c>
    </row>
    <row r="60" ht="15.6" spans="1:7">
      <c r="A60" s="2">
        <v>58</v>
      </c>
      <c r="B60" s="6" t="s">
        <v>266</v>
      </c>
      <c r="C60" s="6" t="s">
        <v>267</v>
      </c>
      <c r="D60" s="7" t="s">
        <v>195</v>
      </c>
      <c r="E60" s="6">
        <v>600</v>
      </c>
      <c r="F60" s="8"/>
      <c r="G60" s="2">
        <f t="shared" si="1"/>
        <v>0</v>
      </c>
    </row>
    <row r="61" ht="15.6" spans="1:7">
      <c r="A61" s="2">
        <v>59</v>
      </c>
      <c r="B61" s="6"/>
      <c r="C61" s="6" t="s">
        <v>268</v>
      </c>
      <c r="D61" s="7" t="s">
        <v>195</v>
      </c>
      <c r="E61" s="6">
        <v>600</v>
      </c>
      <c r="F61" s="8"/>
      <c r="G61" s="2">
        <f t="shared" si="1"/>
        <v>0</v>
      </c>
    </row>
    <row r="62" ht="15.6" spans="1:7">
      <c r="A62" s="2">
        <v>60</v>
      </c>
      <c r="B62" s="6"/>
      <c r="C62" s="6" t="s">
        <v>269</v>
      </c>
      <c r="D62" s="7" t="s">
        <v>195</v>
      </c>
      <c r="E62" s="6">
        <v>200</v>
      </c>
      <c r="F62" s="8"/>
      <c r="G62" s="2">
        <f t="shared" si="1"/>
        <v>0</v>
      </c>
    </row>
    <row r="63" ht="15.6" spans="1:7">
      <c r="A63" s="2">
        <v>61</v>
      </c>
      <c r="B63" s="6"/>
      <c r="C63" s="6" t="s">
        <v>270</v>
      </c>
      <c r="D63" s="7" t="s">
        <v>195</v>
      </c>
      <c r="E63" s="6">
        <v>200</v>
      </c>
      <c r="F63" s="8"/>
      <c r="G63" s="2">
        <f t="shared" si="1"/>
        <v>0</v>
      </c>
    </row>
    <row r="64" ht="15.6" spans="1:7">
      <c r="A64" s="2">
        <v>62</v>
      </c>
      <c r="B64" s="6"/>
      <c r="C64" s="6" t="s">
        <v>271</v>
      </c>
      <c r="D64" s="7" t="s">
        <v>195</v>
      </c>
      <c r="E64" s="6">
        <v>200</v>
      </c>
      <c r="F64" s="8"/>
      <c r="G64" s="2">
        <f t="shared" si="1"/>
        <v>0</v>
      </c>
    </row>
    <row r="65" ht="15.6" spans="1:7">
      <c r="A65" s="2">
        <v>63</v>
      </c>
      <c r="B65" s="6"/>
      <c r="C65" s="6" t="s">
        <v>272</v>
      </c>
      <c r="D65" s="7" t="s">
        <v>195</v>
      </c>
      <c r="E65" s="6">
        <v>200</v>
      </c>
      <c r="F65" s="8"/>
      <c r="G65" s="2">
        <f t="shared" si="1"/>
        <v>0</v>
      </c>
    </row>
    <row r="66" ht="15.6" spans="1:7">
      <c r="A66" s="2">
        <v>64</v>
      </c>
      <c r="B66" s="6"/>
      <c r="C66" s="6" t="s">
        <v>273</v>
      </c>
      <c r="D66" s="7" t="s">
        <v>195</v>
      </c>
      <c r="E66" s="6">
        <v>200</v>
      </c>
      <c r="F66" s="8"/>
      <c r="G66" s="2">
        <f t="shared" si="1"/>
        <v>0</v>
      </c>
    </row>
    <row r="67" ht="15.6" spans="1:7">
      <c r="A67" s="2">
        <v>65</v>
      </c>
      <c r="B67" s="6"/>
      <c r="C67" s="6" t="s">
        <v>274</v>
      </c>
      <c r="D67" s="7" t="s">
        <v>195</v>
      </c>
      <c r="E67" s="6">
        <v>400</v>
      </c>
      <c r="F67" s="8"/>
      <c r="G67" s="2">
        <f t="shared" si="1"/>
        <v>0</v>
      </c>
    </row>
    <row r="68" ht="15.6" spans="1:7">
      <c r="A68" s="2">
        <v>66</v>
      </c>
      <c r="B68" s="6"/>
      <c r="C68" s="6" t="s">
        <v>275</v>
      </c>
      <c r="D68" s="7" t="s">
        <v>195</v>
      </c>
      <c r="E68" s="6">
        <v>400</v>
      </c>
      <c r="F68" s="8"/>
      <c r="G68" s="2">
        <f t="shared" ref="G68:G85" si="2">E68*F68</f>
        <v>0</v>
      </c>
    </row>
    <row r="69" ht="15.6" spans="1:7">
      <c r="A69" s="2">
        <v>67</v>
      </c>
      <c r="B69" s="6"/>
      <c r="C69" s="6" t="s">
        <v>276</v>
      </c>
      <c r="D69" s="7" t="s">
        <v>195</v>
      </c>
      <c r="E69" s="6">
        <v>400</v>
      </c>
      <c r="F69" s="8"/>
      <c r="G69" s="2">
        <f t="shared" si="2"/>
        <v>0</v>
      </c>
    </row>
    <row r="70" ht="15.6" spans="1:7">
      <c r="A70" s="2">
        <v>68</v>
      </c>
      <c r="B70" s="6"/>
      <c r="C70" s="6" t="s">
        <v>277</v>
      </c>
      <c r="D70" s="7" t="s">
        <v>195</v>
      </c>
      <c r="E70" s="6">
        <v>400</v>
      </c>
      <c r="F70" s="8"/>
      <c r="G70" s="2">
        <f t="shared" si="2"/>
        <v>0</v>
      </c>
    </row>
    <row r="71" ht="15.6" spans="1:7">
      <c r="A71" s="2">
        <v>69</v>
      </c>
      <c r="B71" s="6"/>
      <c r="C71" s="6" t="s">
        <v>278</v>
      </c>
      <c r="D71" s="7" t="s">
        <v>195</v>
      </c>
      <c r="E71" s="6">
        <v>400</v>
      </c>
      <c r="F71" s="8"/>
      <c r="G71" s="2">
        <f t="shared" si="2"/>
        <v>0</v>
      </c>
    </row>
    <row r="72" ht="15.6" spans="1:7">
      <c r="A72" s="2">
        <v>70</v>
      </c>
      <c r="B72" s="6"/>
      <c r="C72" s="6" t="s">
        <v>279</v>
      </c>
      <c r="D72" s="7" t="s">
        <v>195</v>
      </c>
      <c r="E72" s="6">
        <v>400</v>
      </c>
      <c r="F72" s="8"/>
      <c r="G72" s="2">
        <f t="shared" si="2"/>
        <v>0</v>
      </c>
    </row>
    <row r="73" ht="15.6" spans="1:7">
      <c r="A73" s="2">
        <v>71</v>
      </c>
      <c r="B73" s="6"/>
      <c r="C73" s="6" t="s">
        <v>280</v>
      </c>
      <c r="D73" s="7" t="s">
        <v>195</v>
      </c>
      <c r="E73" s="6">
        <v>400</v>
      </c>
      <c r="F73" s="8"/>
      <c r="G73" s="2">
        <f t="shared" si="2"/>
        <v>0</v>
      </c>
    </row>
    <row r="74" ht="15.6" spans="1:7">
      <c r="A74" s="2">
        <v>72</v>
      </c>
      <c r="B74" s="6"/>
      <c r="C74" s="6" t="s">
        <v>281</v>
      </c>
      <c r="D74" s="7" t="s">
        <v>195</v>
      </c>
      <c r="E74" s="6">
        <v>400</v>
      </c>
      <c r="F74" s="8"/>
      <c r="G74" s="2">
        <f t="shared" si="2"/>
        <v>0</v>
      </c>
    </row>
    <row r="75" ht="15.6" spans="1:7">
      <c r="A75" s="2">
        <v>73</v>
      </c>
      <c r="B75" s="6"/>
      <c r="C75" s="6" t="s">
        <v>282</v>
      </c>
      <c r="D75" s="7" t="s">
        <v>195</v>
      </c>
      <c r="E75" s="6">
        <v>400</v>
      </c>
      <c r="F75" s="8"/>
      <c r="G75" s="2">
        <f t="shared" si="2"/>
        <v>0</v>
      </c>
    </row>
    <row r="76" ht="15.6" spans="1:7">
      <c r="A76" s="2">
        <v>74</v>
      </c>
      <c r="B76" s="6"/>
      <c r="C76" s="6" t="s">
        <v>283</v>
      </c>
      <c r="D76" s="7" t="s">
        <v>195</v>
      </c>
      <c r="E76" s="6">
        <v>200</v>
      </c>
      <c r="F76" s="8"/>
      <c r="G76" s="2">
        <f t="shared" si="2"/>
        <v>0</v>
      </c>
    </row>
    <row r="77" ht="15.6" spans="1:7">
      <c r="A77" s="2">
        <v>75</v>
      </c>
      <c r="B77" s="6"/>
      <c r="C77" s="6" t="s">
        <v>284</v>
      </c>
      <c r="D77" s="7" t="s">
        <v>195</v>
      </c>
      <c r="E77" s="6">
        <v>400</v>
      </c>
      <c r="F77" s="8"/>
      <c r="G77" s="2">
        <f t="shared" si="2"/>
        <v>0</v>
      </c>
    </row>
    <row r="78" ht="15.6" spans="1:7">
      <c r="A78" s="2">
        <v>76</v>
      </c>
      <c r="B78" s="6"/>
      <c r="C78" s="6" t="s">
        <v>285</v>
      </c>
      <c r="D78" s="7" t="s">
        <v>195</v>
      </c>
      <c r="E78" s="6">
        <v>600</v>
      </c>
      <c r="F78" s="8"/>
      <c r="G78" s="2">
        <f t="shared" si="2"/>
        <v>0</v>
      </c>
    </row>
    <row r="79" ht="15.6" spans="1:7">
      <c r="A79" s="2">
        <v>77</v>
      </c>
      <c r="B79" s="6"/>
      <c r="C79" s="6" t="s">
        <v>286</v>
      </c>
      <c r="D79" s="7" t="s">
        <v>195</v>
      </c>
      <c r="E79" s="6">
        <v>600</v>
      </c>
      <c r="F79" s="8"/>
      <c r="G79" s="2">
        <f t="shared" si="2"/>
        <v>0</v>
      </c>
    </row>
    <row r="80" ht="15.6" spans="1:7">
      <c r="A80" s="2">
        <v>78</v>
      </c>
      <c r="B80" s="6"/>
      <c r="C80" s="6" t="s">
        <v>280</v>
      </c>
      <c r="D80" s="7" t="s">
        <v>195</v>
      </c>
      <c r="E80" s="6">
        <v>400</v>
      </c>
      <c r="F80" s="8"/>
      <c r="G80" s="2">
        <f t="shared" si="2"/>
        <v>0</v>
      </c>
    </row>
    <row r="81" ht="15.6" spans="1:7">
      <c r="A81" s="2">
        <v>79</v>
      </c>
      <c r="B81" s="6"/>
      <c r="C81" s="6" t="s">
        <v>287</v>
      </c>
      <c r="D81" s="7" t="s">
        <v>195</v>
      </c>
      <c r="E81" s="6">
        <v>400</v>
      </c>
      <c r="F81" s="8"/>
      <c r="G81" s="2">
        <f t="shared" si="2"/>
        <v>0</v>
      </c>
    </row>
    <row r="82" ht="15.6" spans="1:7">
      <c r="A82" s="2">
        <v>80</v>
      </c>
      <c r="B82" s="6"/>
      <c r="C82" s="6" t="s">
        <v>288</v>
      </c>
      <c r="D82" s="7" t="s">
        <v>195</v>
      </c>
      <c r="E82" s="6">
        <v>600</v>
      </c>
      <c r="F82" s="8"/>
      <c r="G82" s="2">
        <f t="shared" si="2"/>
        <v>0</v>
      </c>
    </row>
    <row r="83" ht="15.6" spans="1:7">
      <c r="A83" s="2">
        <v>81</v>
      </c>
      <c r="B83" s="6"/>
      <c r="C83" s="6" t="s">
        <v>289</v>
      </c>
      <c r="D83" s="7" t="s">
        <v>195</v>
      </c>
      <c r="E83" s="6">
        <v>200</v>
      </c>
      <c r="F83" s="8"/>
      <c r="G83" s="2">
        <f t="shared" si="2"/>
        <v>0</v>
      </c>
    </row>
    <row r="84" ht="28.8" spans="1:7">
      <c r="A84" s="2">
        <v>82</v>
      </c>
      <c r="B84" s="6" t="s">
        <v>290</v>
      </c>
      <c r="C84" s="6" t="s">
        <v>291</v>
      </c>
      <c r="D84" s="7" t="s">
        <v>12</v>
      </c>
      <c r="E84" s="6">
        <v>6</v>
      </c>
      <c r="F84" s="8"/>
      <c r="G84" s="2">
        <f t="shared" si="2"/>
        <v>0</v>
      </c>
    </row>
    <row r="85" ht="15.6" spans="1:7">
      <c r="A85" s="2">
        <v>83</v>
      </c>
      <c r="B85" s="6" t="s">
        <v>292</v>
      </c>
      <c r="C85" s="6" t="s">
        <v>293</v>
      </c>
      <c r="D85" s="7" t="s">
        <v>12</v>
      </c>
      <c r="E85" s="6">
        <v>20</v>
      </c>
      <c r="F85" s="8"/>
      <c r="G85" s="2">
        <f t="shared" si="2"/>
        <v>0</v>
      </c>
    </row>
    <row r="86" ht="24" customHeight="1" spans="1:7">
      <c r="A86" s="13" t="s">
        <v>294</v>
      </c>
      <c r="B86" s="14"/>
      <c r="C86" s="14"/>
      <c r="D86" s="14"/>
      <c r="E86" s="15"/>
      <c r="F86" s="16">
        <f>SUM(G3:G85)</f>
        <v>0</v>
      </c>
      <c r="G86" s="17"/>
    </row>
  </sheetData>
  <mergeCells count="15">
    <mergeCell ref="A1:G1"/>
    <mergeCell ref="A86:E86"/>
    <mergeCell ref="F86:G86"/>
    <mergeCell ref="B3:B11"/>
    <mergeCell ref="B12:B14"/>
    <mergeCell ref="B15:B17"/>
    <mergeCell ref="B18:B19"/>
    <mergeCell ref="B23:B27"/>
    <mergeCell ref="B29:B30"/>
    <mergeCell ref="B31:B32"/>
    <mergeCell ref="B33:B38"/>
    <mergeCell ref="B40:B41"/>
    <mergeCell ref="B42:B43"/>
    <mergeCell ref="B44:B59"/>
    <mergeCell ref="B60:B8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总明细</vt:lpstr>
      <vt:lpstr>第24项元器件明细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limei</dc:creator>
  <cp:lastModifiedBy>张天宇</cp:lastModifiedBy>
  <dcterms:created xsi:type="dcterms:W3CDTF">2019-09-18T01:58:00Z</dcterms:created>
  <cp:lastPrinted>2021-08-10T01:30:00Z</cp:lastPrinted>
  <dcterms:modified xsi:type="dcterms:W3CDTF">2021-08-17T01:07:29Z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F06206FA7A4F40EC96B4E7E4366152D0</vt:lpwstr>
  </property>
</Properties>
</file>