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2"/>
  </bookViews>
  <sheets>
    <sheet name="耗材清单" sheetId="1" r:id="rId1"/>
    <sheet name="清单1减速器" sheetId="2" r:id="rId2"/>
    <sheet name="清单2测绘" sheetId="3" r:id="rId3"/>
  </sheets>
  <definedNames>
    <definedName name="_xlnm.Print_Area" localSheetId="0">耗材清单!$A$1:$H$128</definedName>
  </definedNames>
  <calcPr calcId="144525"/>
</workbook>
</file>

<file path=xl/sharedStrings.xml><?xml version="1.0" encoding="utf-8"?>
<sst xmlns="http://schemas.openxmlformats.org/spreadsheetml/2006/main" count="559" uniqueCount="374">
  <si>
    <t>2021年机械工程学院实验耗材总清单</t>
  </si>
  <si>
    <t>序号</t>
  </si>
  <si>
    <t>物品名称</t>
  </si>
  <si>
    <t>规格</t>
  </si>
  <si>
    <t>单位</t>
  </si>
  <si>
    <t>数量</t>
  </si>
  <si>
    <t>单价</t>
  </si>
  <si>
    <t>小计</t>
  </si>
  <si>
    <t>备注</t>
  </si>
  <si>
    <t>扁铁</t>
  </si>
  <si>
    <t>δ5×30×6M</t>
  </si>
  <si>
    <t>支</t>
  </si>
  <si>
    <t>焊接教学材料</t>
  </si>
  <si>
    <t>塑料柄刀盘扳手</t>
  </si>
  <si>
    <t>（六角5mm)</t>
  </si>
  <si>
    <t>把</t>
  </si>
  <si>
    <t>铁丝</t>
  </si>
  <si>
    <t>14号</t>
  </si>
  <si>
    <t>米</t>
  </si>
  <si>
    <t>油性记号笔</t>
  </si>
  <si>
    <t>黑色</t>
  </si>
  <si>
    <t>纱手套</t>
  </si>
  <si>
    <t>白色</t>
  </si>
  <si>
    <t>双</t>
  </si>
  <si>
    <t>软态手用锯条</t>
  </si>
  <si>
    <t>中齿</t>
  </si>
  <si>
    <t>盒/50支</t>
  </si>
  <si>
    <t>高度游标卡尺</t>
  </si>
  <si>
    <t>0-300mm</t>
  </si>
  <si>
    <t>成都量具</t>
  </si>
  <si>
    <t>铁砂布</t>
  </si>
  <si>
    <t>（飞轮牌）1#</t>
  </si>
  <si>
    <t>张</t>
  </si>
  <si>
    <t>小排笔</t>
  </si>
  <si>
    <t>宽10mm</t>
  </si>
  <si>
    <t>只</t>
  </si>
  <si>
    <t>碎布</t>
  </si>
  <si>
    <t>（棉）</t>
  </si>
  <si>
    <t>kg</t>
  </si>
  <si>
    <t>50</t>
  </si>
  <si>
    <t>设备维修使用</t>
  </si>
  <si>
    <t>手用锯弓</t>
  </si>
  <si>
    <t>可调式DL6008</t>
  </si>
  <si>
    <t>40</t>
  </si>
  <si>
    <t>丝锥</t>
  </si>
  <si>
    <t>M10（上工  ）</t>
  </si>
  <si>
    <t>付</t>
  </si>
  <si>
    <t>直钻</t>
  </si>
  <si>
    <t>Φ7.8（上工  ）</t>
  </si>
  <si>
    <t>一次性口罩</t>
  </si>
  <si>
    <t>盒</t>
  </si>
  <si>
    <t>每盒50只</t>
  </si>
  <si>
    <t>紫干兰</t>
  </si>
  <si>
    <t>瓶</t>
  </si>
  <si>
    <t>钳工划线</t>
  </si>
  <si>
    <t>淡金水</t>
  </si>
  <si>
    <t>钳工半圆锉刀</t>
  </si>
  <si>
    <t>8寸  180mm，带手柄</t>
  </si>
  <si>
    <t>钳工扁锉刀</t>
  </si>
  <si>
    <t>12寸  300mm，带手柄</t>
  </si>
  <si>
    <t>布手套</t>
  </si>
  <si>
    <t>铣床专用平口钳</t>
  </si>
  <si>
    <t>8寸  300mm</t>
  </si>
  <si>
    <t>台</t>
  </si>
  <si>
    <t>车床回转顶尖头部活动顶针</t>
  </si>
  <si>
    <t>柄径20</t>
  </si>
  <si>
    <t>个</t>
  </si>
  <si>
    <t>顶尖头部为硬质合金</t>
  </si>
  <si>
    <t>G7016弓锯床配件</t>
  </si>
  <si>
    <t>G7016弓锯床丝杆丝母（六角扳手）</t>
  </si>
  <si>
    <t>套</t>
  </si>
  <si>
    <t>重型钳工台钳口</t>
  </si>
  <si>
    <t>根据钳工台钳配套HRC40-45</t>
  </si>
  <si>
    <t>电焊条</t>
  </si>
  <si>
    <t>φ2.5</t>
  </si>
  <si>
    <t>Kg</t>
  </si>
  <si>
    <t>80</t>
  </si>
  <si>
    <t>数显电子游标卡尺</t>
  </si>
  <si>
    <t>0…150mm</t>
  </si>
  <si>
    <t>2</t>
  </si>
  <si>
    <t>松香水（稀释剂）</t>
  </si>
  <si>
    <t>20KG</t>
  </si>
  <si>
    <t>KG/桶</t>
  </si>
  <si>
    <t>1</t>
  </si>
  <si>
    <t>车床刀片（株洲钻石）</t>
  </si>
  <si>
    <t>YW2  41605H</t>
  </si>
  <si>
    <t>片</t>
  </si>
  <si>
    <t>120</t>
  </si>
  <si>
    <t>精密平口钳</t>
  </si>
  <si>
    <t>6寸</t>
  </si>
  <si>
    <t>锉刀木柄把手</t>
  </si>
  <si>
    <t>大</t>
  </si>
  <si>
    <t>小</t>
  </si>
  <si>
    <t>绝缘胶带</t>
  </si>
  <si>
    <t>巻</t>
  </si>
  <si>
    <t>数控车刀牌</t>
  </si>
  <si>
    <t>20*20*45°</t>
  </si>
  <si>
    <t>见图</t>
  </si>
  <si>
    <t>面铣刀</t>
  </si>
  <si>
    <t>BT40刀柄-直角刀盘400R-63</t>
  </si>
  <si>
    <t>复合式外圆刀杆</t>
  </si>
  <si>
    <t>MVJNR2020K16（正）</t>
  </si>
  <si>
    <t>切断刀杆</t>
  </si>
  <si>
    <t>MGEHR2020-4</t>
  </si>
  <si>
    <t>不限</t>
  </si>
  <si>
    <t>螺纹刀杆</t>
  </si>
  <si>
    <t>SER2020K16</t>
  </si>
  <si>
    <t>菱形刀片</t>
  </si>
  <si>
    <t>VNMG160404-HM
NC3120</t>
  </si>
  <si>
    <t>韩国克洛伊</t>
  </si>
  <si>
    <t>面刀刀片</t>
  </si>
  <si>
    <t>APMT1604PDER-M2 VP15TF</t>
  </si>
  <si>
    <t>三角刀片</t>
  </si>
  <si>
    <t>TNMG160404-HQ
TN60</t>
  </si>
  <si>
    <t>京瓷</t>
  </si>
  <si>
    <t>菱形刀片（铝用）</t>
  </si>
  <si>
    <t xml:space="preserve">VCGT160404-AL K10 </t>
  </si>
  <si>
    <t>戴斯卡</t>
  </si>
  <si>
    <t>三角刀片（铝用）</t>
  </si>
  <si>
    <t xml:space="preserve">TNMG160404-HA K10 </t>
  </si>
  <si>
    <t>方刀片（铝用）</t>
  </si>
  <si>
    <t>CCGT120404-AL K10</t>
  </si>
  <si>
    <t>桃形刀片（铝用）</t>
  </si>
  <si>
    <t xml:space="preserve">WNMG080404-HA K10 </t>
  </si>
  <si>
    <t>槽刀刀片</t>
  </si>
  <si>
    <t>MGGN300-JM K10</t>
  </si>
  <si>
    <t>MGGN400-JM K10</t>
  </si>
  <si>
    <t>桃形刀垫</t>
  </si>
  <si>
    <t>MW0804</t>
  </si>
  <si>
    <t>粒</t>
  </si>
  <si>
    <t>正三角形刀垫</t>
  </si>
  <si>
    <t>MT1603</t>
  </si>
  <si>
    <t>刀垫</t>
  </si>
  <si>
    <t>MV1603</t>
  </si>
  <si>
    <t>螺纹刀垫</t>
  </si>
  <si>
    <t>STM1603(通用型)</t>
  </si>
  <si>
    <t>STM2204(通用型)</t>
  </si>
  <si>
    <t>FANUC数控系统专用电池</t>
  </si>
  <si>
    <t>BR-AGCF2W 6V</t>
  </si>
  <si>
    <t>节</t>
  </si>
  <si>
    <t>FANUC数控系统专用</t>
  </si>
  <si>
    <t>工业重油污清洁剂（液体）</t>
  </si>
  <si>
    <t>2.5KG</t>
  </si>
  <si>
    <t>桶</t>
  </si>
  <si>
    <t>扬星</t>
  </si>
  <si>
    <t>白板笔</t>
  </si>
  <si>
    <t>黑</t>
  </si>
  <si>
    <t>红</t>
  </si>
  <si>
    <t>氧拓四季塑料软管</t>
  </si>
  <si>
    <t>内径20mm</t>
  </si>
  <si>
    <t>铸工胶A+B</t>
  </si>
  <si>
    <t>65g</t>
  </si>
  <si>
    <t>卡夫特</t>
  </si>
  <si>
    <t>51单片机最小系统板
散件套装
单片机最小系统板开发板散件套装</t>
  </si>
  <si>
    <t>套装包含以下东西
1.单片机系统开发板PCB主板一块（不含单片机芯片等配件）。
2.主板列出配套相应元器件包。
3.PDF电路图、资料及程序（网传资料）。
4.同时兼容AT，STC，AVR系列单片机
5.单片机40个IO全部排针引出
6.带USB下载器功能，下程序方便（无须额外购买下载器）
7.带电源指示LED电路
8.8路LED，指示程序运行状态
9.排针引出3路VCC和GND，可输入或者输出供电
10.带4路独立按键，实现人机输入（对开发板进行控制）
11.标准ISP下载接口，方便使用AT系列单片机</t>
  </si>
  <si>
    <t>伯乐电子，risym，telesky</t>
  </si>
  <si>
    <t>单片机芯片</t>
  </si>
  <si>
    <t>型号STC89C52</t>
  </si>
  <si>
    <t>单片机最小系统板</t>
  </si>
  <si>
    <t>51单片机开发板，STC89C51/STC89C52
1.同时兼容AT，STC，AVR系列单片机
2.单片机40个IO全部排针引出
3.带USB下载器功能，下程序方便（无须额外购买下载器）
4.带电源指示LED电路
5.8路LED，指示程序运行状态
6.排针引出3路VCC和GND，可输入或者输出供电
7.带4路独立按键，实现人机输入（对开发板进行控制）
8.标准ISP下载接口，方便使用AT系列单片机</t>
  </si>
  <si>
    <t>电烙铁套装</t>
  </si>
  <si>
    <t>电烙铁套装，包含可调恒温电焊台60w，吸锡器，松香，锡丝等</t>
  </si>
  <si>
    <t>abf，安立信，晶思达</t>
  </si>
  <si>
    <t>杜邦线</t>
  </si>
  <si>
    <t>1007-24#，铜，至少20cm，黑色,线排40P，公对母</t>
  </si>
  <si>
    <t>risym，arthyly，telesky</t>
  </si>
  <si>
    <t>1007-24#，铜，至少20cm，黑色,线排40P，母对母</t>
  </si>
  <si>
    <t>1007-24#，铜，至少20cm，黑色,线排40P，公对公</t>
  </si>
  <si>
    <t>温湿度传感器</t>
  </si>
  <si>
    <t>DHT11</t>
  </si>
  <si>
    <t>数码管</t>
  </si>
  <si>
    <t>0.36英寸 2位 共阴</t>
  </si>
  <si>
    <t>面包板</t>
  </si>
  <si>
    <t>集成电路实验板，至少175*46*8.5mm，SYB-120，至少700孔</t>
  </si>
  <si>
    <t>气缸</t>
  </si>
  <si>
    <t>SC50X100，带磁环</t>
  </si>
  <si>
    <t>嘉景豪气动液压有限公司，亚德客，山耐斯</t>
  </si>
  <si>
    <t>SC32X50，带磁环</t>
  </si>
  <si>
    <t>电磁阀</t>
  </si>
  <si>
    <t>4V210-08 电压24VDC 配接头和消音器</t>
  </si>
  <si>
    <t>磁性感应开关</t>
  </si>
  <si>
    <t>带支架，要求和气缸能够配合，电压24V，接头要求1分牙，4mm气管</t>
  </si>
  <si>
    <t>快速接头</t>
  </si>
  <si>
    <t>1分牙，6mm气管，型号PC6-01</t>
  </si>
  <si>
    <t>气管</t>
  </si>
  <si>
    <t>PU，外径6mm内径4mm，颜色橙色、蓝色和透明各4卷</t>
  </si>
  <si>
    <t>卷</t>
  </si>
  <si>
    <t>德力西，正泰，山耐斯</t>
  </si>
  <si>
    <t>电线</t>
  </si>
  <si>
    <t>RV1.0平方毫米，红蓝黑黄绿白棕地八种颜色各2卷，每卷100米</t>
  </si>
  <si>
    <t>德力西，正泰，远东</t>
  </si>
  <si>
    <r>
      <rPr>
        <sz val="10"/>
        <color theme="1"/>
        <rFont val="Times New Roman"/>
        <charset val="0"/>
      </rPr>
      <t>PLC</t>
    </r>
    <r>
      <rPr>
        <sz val="10"/>
        <color theme="1"/>
        <rFont val="宋体"/>
        <charset val="134"/>
      </rPr>
      <t>触摸屏</t>
    </r>
  </si>
  <si>
    <r>
      <rPr>
        <sz val="10"/>
        <color theme="1"/>
        <rFont val="Times New Roman"/>
        <charset val="0"/>
      </rPr>
      <t>KTP400,4</t>
    </r>
    <r>
      <rPr>
        <sz val="10"/>
        <color theme="1"/>
        <rFont val="宋体"/>
        <charset val="134"/>
      </rPr>
      <t>寸触摸屏，一个网口，电源</t>
    </r>
    <r>
      <rPr>
        <sz val="10"/>
        <color theme="1"/>
        <rFont val="Times New Roman"/>
        <charset val="0"/>
      </rPr>
      <t>24VDC</t>
    </r>
  </si>
  <si>
    <t>西门子</t>
  </si>
  <si>
    <t>电源模块</t>
  </si>
  <si>
    <r>
      <rPr>
        <sz val="10"/>
        <color theme="1"/>
        <rFont val="Times New Roman"/>
        <charset val="0"/>
      </rPr>
      <t>220V</t>
    </r>
    <r>
      <rPr>
        <sz val="10"/>
        <color theme="1"/>
        <rFont val="宋体"/>
        <charset val="134"/>
      </rPr>
      <t>交流转输出电压</t>
    </r>
    <r>
      <rPr>
        <sz val="10"/>
        <color theme="1"/>
        <rFont val="Times New Roman"/>
        <charset val="0"/>
      </rPr>
      <t>24VDC</t>
    </r>
  </si>
  <si>
    <t>继电器</t>
  </si>
  <si>
    <t>24VDC</t>
  </si>
  <si>
    <t>德力西，正泰，施耐德</t>
  </si>
  <si>
    <t>鼠标</t>
  </si>
  <si>
    <r>
      <rPr>
        <sz val="10"/>
        <rFont val="宋体"/>
        <charset val="134"/>
      </rPr>
      <t>有线鼠标，</t>
    </r>
    <r>
      <rPr>
        <sz val="10"/>
        <rFont val="Times New Roman"/>
        <charset val="0"/>
      </rPr>
      <t xml:space="preserve"> USB</t>
    </r>
    <r>
      <rPr>
        <sz val="10"/>
        <rFont val="宋体"/>
        <charset val="134"/>
      </rPr>
      <t>接口，线长：</t>
    </r>
    <r>
      <rPr>
        <sz val="10"/>
        <rFont val="Times New Roman"/>
        <charset val="0"/>
      </rPr>
      <t>150CM</t>
    </r>
    <r>
      <rPr>
        <sz val="10"/>
        <rFont val="宋体"/>
        <charset val="134"/>
      </rPr>
      <t>及以上</t>
    </r>
  </si>
  <si>
    <t>联想、戴尔、惠普</t>
  </si>
  <si>
    <t>网线</t>
  </si>
  <si>
    <r>
      <rPr>
        <sz val="10"/>
        <rFont val="Times New Roman"/>
        <charset val="0"/>
      </rPr>
      <t>3</t>
    </r>
    <r>
      <rPr>
        <sz val="10"/>
        <rFont val="宋体"/>
        <charset val="134"/>
      </rPr>
      <t>米长</t>
    </r>
  </si>
  <si>
    <t>条</t>
  </si>
  <si>
    <t>鼠标垫</t>
  </si>
  <si>
    <t>GPS模块</t>
  </si>
  <si>
    <t>输入电压3.3-5V,双模，ATK1218-BD ATK-S1216 带天线</t>
  </si>
  <si>
    <t xml:space="preserve">5寸TFT液晶屏 </t>
  </si>
  <si>
    <t>RGB接口，电容触控</t>
  </si>
  <si>
    <t>电磁锁</t>
  </si>
  <si>
    <t>IC款，用电池的那种，不需要遥控，要20个用户卡，单头，免布线系统刷卡一体</t>
  </si>
  <si>
    <t>摄像头</t>
  </si>
  <si>
    <t>USB摄像头，100度无畸变镜头小型模块，至少1920*1080，参数可调</t>
  </si>
  <si>
    <t>二维码扫描模组</t>
  </si>
  <si>
    <t>支持usb输出，TTL输出，串口输出，兼容单片机系统，新项目开发，USB2个，TTL1个</t>
  </si>
  <si>
    <t>实验架</t>
  </si>
  <si>
    <r>
      <rPr>
        <sz val="10"/>
        <rFont val="Times New Roman"/>
        <charset val="0"/>
      </rPr>
      <t>USB</t>
    </r>
    <r>
      <rPr>
        <sz val="10"/>
        <rFont val="宋体"/>
        <charset val="0"/>
      </rPr>
      <t>接口数据采集卡，采样率不低于</t>
    </r>
    <r>
      <rPr>
        <sz val="10"/>
        <rFont val="Times New Roman"/>
        <charset val="0"/>
      </rPr>
      <t>250ks/s</t>
    </r>
    <r>
      <rPr>
        <sz val="10"/>
        <rFont val="宋体"/>
        <charset val="0"/>
      </rPr>
      <t>，</t>
    </r>
    <r>
      <rPr>
        <sz val="10"/>
        <rFont val="Times New Roman"/>
        <charset val="0"/>
      </rPr>
      <t>16</t>
    </r>
    <r>
      <rPr>
        <sz val="10"/>
        <rFont val="宋体"/>
        <charset val="0"/>
      </rPr>
      <t>位多通道，含模拟和数字输入输出，配相关库文件及源程序，且必包含</t>
    </r>
    <r>
      <rPr>
        <sz val="10"/>
        <rFont val="Times New Roman"/>
        <charset val="0"/>
      </rPr>
      <t>LabVIEW</t>
    </r>
    <r>
      <rPr>
        <sz val="10"/>
        <rFont val="宋体"/>
        <charset val="0"/>
      </rPr>
      <t>库文件及源程序，带接线板</t>
    </r>
  </si>
  <si>
    <t>凌华，阿尔泰，研华（均国产）</t>
  </si>
  <si>
    <r>
      <rPr>
        <sz val="10"/>
        <rFont val="Times New Roman"/>
        <charset val="0"/>
      </rPr>
      <t>PCI</t>
    </r>
    <r>
      <rPr>
        <sz val="10"/>
        <rFont val="宋体"/>
        <charset val="134"/>
      </rPr>
      <t>接口数据采集卡</t>
    </r>
  </si>
  <si>
    <r>
      <rPr>
        <sz val="10"/>
        <rFont val="宋体"/>
        <charset val="134"/>
      </rPr>
      <t>采样率不低于</t>
    </r>
    <r>
      <rPr>
        <sz val="10"/>
        <rFont val="Times New Roman"/>
        <charset val="134"/>
      </rPr>
      <t>250ks/s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16</t>
    </r>
    <r>
      <rPr>
        <sz val="10"/>
        <rFont val="宋体"/>
        <charset val="134"/>
      </rPr>
      <t>位多通道，含模拟和数字输入输出，配相关库文件及源程序，且必包含</t>
    </r>
    <r>
      <rPr>
        <sz val="10"/>
        <rFont val="Times New Roman"/>
        <charset val="134"/>
      </rPr>
      <t>LabVIEW</t>
    </r>
    <r>
      <rPr>
        <sz val="10"/>
        <rFont val="宋体"/>
        <charset val="134"/>
      </rPr>
      <t>库文件及源程序，带接线板</t>
    </r>
  </si>
  <si>
    <t>数字式测微仪</t>
  </si>
  <si>
    <r>
      <rPr>
        <sz val="10"/>
        <rFont val="宋体"/>
        <charset val="134"/>
      </rPr>
      <t>至少含电感式测头一个，带数字显示屏，含数据输出接口，分辨率不低于</t>
    </r>
    <r>
      <rPr>
        <sz val="10"/>
        <rFont val="Times New Roman"/>
        <charset val="134"/>
      </rPr>
      <t>0.1</t>
    </r>
    <r>
      <rPr>
        <sz val="10"/>
        <rFont val="宋体"/>
        <charset val="134"/>
      </rPr>
      <t>微米，测量范围不低于</t>
    </r>
    <r>
      <rPr>
        <sz val="10"/>
        <rFont val="Times New Roman"/>
        <charset val="134"/>
      </rPr>
      <t>10</t>
    </r>
    <r>
      <rPr>
        <sz val="10"/>
        <rFont val="宋体"/>
        <charset val="134"/>
      </rPr>
      <t>毫米，</t>
    </r>
  </si>
  <si>
    <t>瑞士丹青，基恩士，德州</t>
  </si>
  <si>
    <t>单片机开发板套装</t>
  </si>
  <si>
    <t>51单片机开发板，双核单片机（既是STC89C516又是STC8A/STM8开发板
1.同时兼容AT，STC，AVR系列单片机
2.接口支持无线，蓝牙，WiFi接口
3.支持RS232 485 USB转串口
3.带USB下载器功能，下程序方便（无须额外购买下载器）
4.输出配置有硬件2.0寸触摸屏，9648液晶屏，红外遥控器，集成4线和5线直流电机，步进电机，红外接收头，18B20</t>
  </si>
  <si>
    <t>普中，risym，telesky</t>
  </si>
  <si>
    <t>测绘装配体模型</t>
  </si>
  <si>
    <t>见清单2测绘</t>
  </si>
  <si>
    <t>测绘单个零件模型</t>
  </si>
  <si>
    <t xml:space="preserve"> 减速器</t>
  </si>
  <si>
    <t>见清单1减速器</t>
  </si>
  <si>
    <t>游标卡尺</t>
  </si>
  <si>
    <t>品牌: 苏测；0-150mm；高精度65号高碳钢；精度0.02mm；</t>
  </si>
  <si>
    <t>范成仪</t>
  </si>
  <si>
    <t>1、配模数m=10 m=20齿条插齿刀各一把   
2、外型尺寸约320x310x110mm同一模数m=2两扇形齿轮（Z1约=130,约Z2=80）                         3、B型大扇形分度圆直径260MM，适用于M=20齿条，小扇形分度圆直径160，适用于M=10齿条；   
4、A型10个；B型10个</t>
  </si>
  <si>
    <t>仓储工业货架</t>
  </si>
  <si>
    <t>中型，承重不小于230kg，尺寸不小于150*50*200cm，4层可调节，立柱规格不小于40*80mm；加强筋厚度不小于0.4mm；蓝色</t>
  </si>
  <si>
    <t>3D打印用丝-Raise3D</t>
  </si>
  <si>
    <t>3d打印机耗材Raise3D PLA 1.75mm原装打印材料（黑色4卷、蓝色2卷、灰色4卷）</t>
  </si>
  <si>
    <t>3D打印用丝-太尔时代</t>
  </si>
  <si>
    <t>太尔时代TierTime Up Plus2 Box+ mini PLA 1.75mm（黑色8卷，蓝色2卷）</t>
  </si>
  <si>
    <t>除锈剂</t>
  </si>
  <si>
    <t>WD-40，440ML</t>
  </si>
  <si>
    <t>拉伸试样</t>
  </si>
  <si>
    <t>Q235，尺寸详见图纸</t>
  </si>
  <si>
    <t>HT150，尺寸详见图纸</t>
  </si>
  <si>
    <t>扭转试样</t>
  </si>
  <si>
    <t>压缩式样</t>
  </si>
  <si>
    <t>Q235，φ15*20mm</t>
  </si>
  <si>
    <t>HT150，φ15*20mm</t>
  </si>
  <si>
    <t>抛光布</t>
  </si>
  <si>
    <r>
      <rPr>
        <sz val="10"/>
        <color indexed="8"/>
        <rFont val="宋体"/>
        <charset val="134"/>
      </rPr>
      <t>Φ</t>
    </r>
    <r>
      <rPr>
        <sz val="10"/>
        <color theme="1"/>
        <rFont val="宋体"/>
        <charset val="134"/>
        <scheme val="minor"/>
      </rPr>
      <t>220mm</t>
    </r>
  </si>
  <si>
    <t>无水乙醇</t>
  </si>
  <si>
    <t>硅胶</t>
  </si>
  <si>
    <t>日本进口东芝GE83胶</t>
  </si>
  <si>
    <t xml:space="preserve">金刚石研磨膏 </t>
  </si>
  <si>
    <t>W2.5, 2.5 g/支</t>
  </si>
  <si>
    <t>金相砂纸</t>
  </si>
  <si>
    <t>100# 180# 240# 320#</t>
  </si>
  <si>
    <t>100#（200张） 180#（200张） 240#（200张） 320#（200张）</t>
  </si>
  <si>
    <t>400# 600# 800# 1000# 2000#</t>
  </si>
  <si>
    <t>400#（200张） 600#（200张） 800#（200张） 1000#（200张） 2000#（200张）</t>
  </si>
  <si>
    <t>硫酸</t>
  </si>
  <si>
    <t>纯硫酸</t>
  </si>
  <si>
    <t>硝酸</t>
  </si>
  <si>
    <t>95%浓度以上</t>
  </si>
  <si>
    <t>石蜡</t>
  </si>
  <si>
    <t>颗粒块状石蜡，25公斤每袋</t>
  </si>
  <si>
    <t>25公斤/袋</t>
  </si>
  <si>
    <t>昆仑品牌</t>
  </si>
  <si>
    <t>硬脂酸</t>
  </si>
  <si>
    <t>25公斤每袋</t>
  </si>
  <si>
    <t>SA-1801龙旗牌珠状硬脂酸</t>
  </si>
  <si>
    <t>内六角扳手</t>
  </si>
  <si>
    <t>规格：1.5、2、2.5、3、4、5、6、8、10</t>
  </si>
  <si>
    <t>双头呆扳手</t>
  </si>
  <si>
    <t>规 格：4*5、5*7、8*10、9*11、12*14、13*15、
14*17、17*19、19*22、22*24、30*32</t>
  </si>
  <si>
    <t>工具箱</t>
  </si>
  <si>
    <t>规格：18寸；
内尺寸：400*200*198mm
外尺寸:433*254*210mm
下箱深度:166mm
上箱深度:38mm</t>
  </si>
  <si>
    <t>螺丝刀</t>
  </si>
  <si>
    <t xml:space="preserve">规格:
十字螺丝刀:6*150、6*100、5*100、
3*100、2*50、6*38；
一字螺丝刀：6*150、6*100、5*100、3*100、2*50、6*38；
</t>
  </si>
  <si>
    <t>角磨机</t>
  </si>
  <si>
    <t>900W（配切割片、金属研磨片、百页轮、
羊毛轮、底盘、钢丝刷，砂纸等）</t>
  </si>
  <si>
    <t>翻页笔
（可充电式）</t>
  </si>
  <si>
    <t xml:space="preserve">规格：
产品颜色：黑色；
产品尺寸：131*18.4*12.5mm；
激光波长：650nm；
激光颜色：红色；
激光功率：2mw
兼容系统：windows/Mac Os/安卓
工作电压：1.5V
电源：3.7V/180mA内置锂电池
</t>
  </si>
  <si>
    <t>比例尺</t>
  </si>
  <si>
    <t>规格：
六种比例：1：100、1：200、1：300
         1：400、1：500、1：600
材料：优质塑料</t>
  </si>
  <si>
    <t>教鞭</t>
  </si>
  <si>
    <t>1.9米长伸缩杆</t>
  </si>
  <si>
    <t>圆规</t>
  </si>
  <si>
    <t>塑料两用圆规、总长45cm、
双头设计，吸盘头，针头可随意切换、多用夹头，粉笔，白板笔通用</t>
  </si>
  <si>
    <t>三角板</t>
  </si>
  <si>
    <t>（带磁性）45度三角板、（带磁性）60度三角板</t>
  </si>
  <si>
    <t>机械绘图模板</t>
  </si>
  <si>
    <t>表面粗糙度等机械制图模板</t>
  </si>
  <si>
    <t>工具套装</t>
  </si>
  <si>
    <t>48VF无刷冲击锂电钻</t>
  </si>
  <si>
    <t>合计</t>
  </si>
  <si>
    <t>清单1（减速器）</t>
  </si>
  <si>
    <t>项目</t>
  </si>
  <si>
    <t>规格型号</t>
  </si>
  <si>
    <t xml:space="preserve"> 单位</t>
  </si>
  <si>
    <t>单价（元）</t>
  </si>
  <si>
    <t>金额（元）</t>
  </si>
  <si>
    <t xml:space="preserve">摆线针轮减速器 </t>
  </si>
  <si>
    <t>尺寸约250×160×250mm；外壳有机玻璃；铝合金制</t>
  </si>
  <si>
    <t>谐波齿轮减速器</t>
  </si>
  <si>
    <t>两级自动送料齿轮箱</t>
  </si>
  <si>
    <t>尺寸约180×160×250mm；外壳有机玻璃；铝合金制</t>
  </si>
  <si>
    <t>尺寸约250×160×250mm； 铝合金</t>
  </si>
  <si>
    <t>合计（纳入总表91项）</t>
  </si>
  <si>
    <t xml:space="preserve">清单2（测绘） </t>
  </si>
  <si>
    <t>T型齿轮泵</t>
  </si>
  <si>
    <t>210×160×130mm</t>
  </si>
  <si>
    <t>测绘装配体模型36个</t>
  </si>
  <si>
    <t>柴油机机油泵</t>
  </si>
  <si>
    <t>200×160×180mm</t>
  </si>
  <si>
    <t>摆线转子油泵</t>
  </si>
  <si>
    <t>180×150×150mm</t>
  </si>
  <si>
    <t>铣刀头</t>
  </si>
  <si>
    <t>280×220×150mm</t>
  </si>
  <si>
    <t>机用虎钳</t>
  </si>
  <si>
    <t>250×180×140mm</t>
  </si>
  <si>
    <t>自动闭锁旋塞</t>
  </si>
  <si>
    <t>220×100×150mm</t>
  </si>
  <si>
    <t>千斤顶</t>
  </si>
  <si>
    <t>150×80×100mm</t>
  </si>
  <si>
    <t>安全阀</t>
  </si>
  <si>
    <t>200×130×120mm</t>
  </si>
  <si>
    <t>球阀</t>
  </si>
  <si>
    <t>150×180×260mm</t>
  </si>
  <si>
    <t>柱塞泵（卧式）</t>
  </si>
  <si>
    <t>180×120×120mm</t>
  </si>
  <si>
    <t>柱塞泵（立式）</t>
  </si>
  <si>
    <t>200×120×220mm</t>
  </si>
  <si>
    <t>阀门装配体</t>
  </si>
  <si>
    <t>120×90×150mm</t>
  </si>
  <si>
    <t>1-12项合计纳入总表第89项</t>
  </si>
  <si>
    <t>底座</t>
  </si>
  <si>
    <t>双圆头槽；92×60×126mm</t>
  </si>
  <si>
    <t>测绘单个零件模型63个</t>
  </si>
  <si>
    <t>拨叉</t>
  </si>
  <si>
    <t>100×66mm</t>
  </si>
  <si>
    <t>三通阀体</t>
  </si>
  <si>
    <t>80×80×95mm</t>
  </si>
  <si>
    <t>水泵阀体</t>
  </si>
  <si>
    <t>160×75×98mm</t>
  </si>
  <si>
    <t>支座</t>
  </si>
  <si>
    <t>142×110×135mm</t>
  </si>
  <si>
    <t>支架零件</t>
  </si>
  <si>
    <t>80×100×60mm</t>
  </si>
  <si>
    <t>底座零件</t>
  </si>
  <si>
    <t>90×90×60mm</t>
  </si>
  <si>
    <t>盘</t>
  </si>
  <si>
    <t>直径125×70mm</t>
  </si>
  <si>
    <t>轴座</t>
  </si>
  <si>
    <t>120×90×50mm</t>
  </si>
  <si>
    <t>圆头80×100×40mm</t>
  </si>
  <si>
    <t>阀体</t>
  </si>
  <si>
    <t>80×100×100mm</t>
  </si>
  <si>
    <t>轴测架</t>
  </si>
  <si>
    <t>80×120×70mm</t>
  </si>
  <si>
    <t>阀体盖</t>
  </si>
  <si>
    <t>85×85×90mm</t>
  </si>
  <si>
    <t>南机轴 1</t>
  </si>
  <si>
    <r>
      <rPr>
        <b/>
        <sz val="10"/>
        <color theme="1"/>
        <rFont val="宋体"/>
        <charset val="134"/>
        <scheme val="minor"/>
      </rPr>
      <t>300×</t>
    </r>
    <r>
      <rPr>
        <b/>
        <sz val="10"/>
        <color theme="1"/>
        <rFont val="Calibri"/>
        <charset val="161"/>
      </rPr>
      <t>Φ</t>
    </r>
    <r>
      <rPr>
        <b/>
        <sz val="10"/>
        <color theme="1"/>
        <rFont val="宋体"/>
        <charset val="134"/>
        <scheme val="minor"/>
      </rPr>
      <t>42mm(最大直径处)</t>
    </r>
  </si>
  <si>
    <t>南机轴 3</t>
  </si>
  <si>
    <r>
      <rPr>
        <b/>
        <sz val="10"/>
        <color theme="1"/>
        <rFont val="宋体"/>
        <charset val="134"/>
        <scheme val="minor"/>
      </rPr>
      <t>300×</t>
    </r>
    <r>
      <rPr>
        <b/>
        <sz val="10"/>
        <color theme="1"/>
        <rFont val="Calibri"/>
        <charset val="161"/>
      </rPr>
      <t>Φ</t>
    </r>
    <r>
      <rPr>
        <b/>
        <sz val="10"/>
        <color theme="1"/>
        <rFont val="宋体"/>
        <charset val="134"/>
        <scheme val="minor"/>
      </rPr>
      <t>32mm(最大直径处)</t>
    </r>
  </si>
  <si>
    <t>箱体</t>
  </si>
  <si>
    <t>108×108×98mm</t>
  </si>
  <si>
    <t>轴承座式零件</t>
  </si>
  <si>
    <t>80×60×120mm</t>
  </si>
  <si>
    <t>13-29项合计纳入总表第90项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</si>
</sst>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[$-F800]dddd\,\ mmmm\ dd\,\ yyyy"/>
  </numFmts>
  <fonts count="40">
    <font>
      <sz val="12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2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Times New Roman"/>
      <charset val="0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Times New Roman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0000"/>
      <name val="宋体"/>
      <charset val="134"/>
    </font>
    <font>
      <sz val="12"/>
      <color rgb="FF000000"/>
      <name val="Times New Roman"/>
      <charset val="134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Tahoma"/>
      <charset val="134"/>
    </font>
    <font>
      <b/>
      <sz val="10"/>
      <color theme="1"/>
      <name val="Calibri"/>
      <charset val="161"/>
    </font>
    <font>
      <sz val="10"/>
      <name val="宋体"/>
      <charset val="0"/>
    </font>
    <font>
      <sz val="10"/>
      <name val="Times New Roman"/>
      <charset val="134"/>
    </font>
    <font>
      <sz val="10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10" borderId="15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176" fontId="23" fillId="0" borderId="0">
      <protection locked="0"/>
    </xf>
    <xf numFmtId="0" fontId="5" fillId="17" borderId="16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4" borderId="18" applyNumberFormat="0" applyAlignment="0" applyProtection="0">
      <alignment vertical="center"/>
    </xf>
    <xf numFmtId="0" fontId="21" fillId="14" borderId="15" applyNumberFormat="0" applyAlignment="0" applyProtection="0">
      <alignment vertical="center"/>
    </xf>
    <xf numFmtId="0" fontId="34" fillId="26" borderId="22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4" fillId="0" borderId="0">
      <protection locked="0"/>
    </xf>
    <xf numFmtId="0" fontId="35" fillId="0" borderId="0"/>
    <xf numFmtId="0" fontId="14" fillId="2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4" fillId="0" borderId="0"/>
    <xf numFmtId="0" fontId="35" fillId="0" borderId="0"/>
  </cellStyleXfs>
  <cellXfs count="4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0" borderId="0" xfId="0" applyFont="1">
      <alignment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_报价表wang" xfId="48"/>
    <cellStyle name="常规 10" xfId="49"/>
    <cellStyle name="40% - 强调文字颜色 6" xfId="50" builtinId="51"/>
    <cellStyle name="60% - 强调文字颜色 6" xfId="51" builtinId="52"/>
    <cellStyle name="样式 1" xfId="52"/>
    <cellStyle name="常规 1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31.jpeg"/><Relationship Id="rId3" Type="http://schemas.openxmlformats.org/officeDocument/2006/relationships/image" Target="../media/image30.jpe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706068</xdr:colOff>
      <xdr:row>288</xdr:row>
      <xdr:rowOff>114300</xdr:rowOff>
    </xdr:from>
    <xdr:to>
      <xdr:col>6</xdr:col>
      <xdr:colOff>160079</xdr:colOff>
      <xdr:row>296</xdr:row>
      <xdr:rowOff>114300</xdr:rowOff>
    </xdr:to>
    <xdr:pic>
      <xdr:nvPicPr>
        <xdr:cNvPr id="2" name="Picture 1" descr="C:\Program Files\Tencent\QQ\Users\421618452\Image\C2C\(EP)PM_KAHJ$`$E[0K~U{LC.jpg"/>
        <xdr:cNvPicPr/>
      </xdr:nvPicPr>
      <xdr:blipFill>
        <a:blip r:embed="rId1"/>
        <a:srcRect/>
        <a:stretch>
          <a:fillRect/>
        </a:stretch>
      </xdr:blipFill>
      <xdr:spPr>
        <a:xfrm>
          <a:off x="4268470" y="80065880"/>
          <a:ext cx="1287145" cy="12192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3</xdr:col>
      <xdr:colOff>706068</xdr:colOff>
      <xdr:row>290</xdr:row>
      <xdr:rowOff>76200</xdr:rowOff>
    </xdr:from>
    <xdr:to>
      <xdr:col>5</xdr:col>
      <xdr:colOff>304800</xdr:colOff>
      <xdr:row>297</xdr:row>
      <xdr:rowOff>0</xdr:rowOff>
    </xdr:to>
    <xdr:pic>
      <xdr:nvPicPr>
        <xdr:cNvPr id="3" name="Picture 36" descr="C:\Program Files\Tencent\QQ\Users\421618452\Image\C2C\(EP)PM_KAHJ$`$E[0K~U{LC.jpg"/>
        <xdr:cNvPicPr/>
      </xdr:nvPicPr>
      <xdr:blipFill>
        <a:blip r:embed="rId2"/>
        <a:srcRect/>
        <a:stretch>
          <a:fillRect/>
        </a:stretch>
      </xdr:blipFill>
      <xdr:spPr>
        <a:xfrm>
          <a:off x="4268470" y="80332580"/>
          <a:ext cx="885190" cy="990600"/>
        </a:xfrm>
        <a:prstGeom prst="rect">
          <a:avLst/>
        </a:prstGeom>
        <a:noFill/>
        <a:ln w="1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7</xdr:col>
      <xdr:colOff>2684780</xdr:colOff>
      <xdr:row>33</xdr:row>
      <xdr:rowOff>20955</xdr:rowOff>
    </xdr:from>
    <xdr:to>
      <xdr:col>7</xdr:col>
      <xdr:colOff>3242945</xdr:colOff>
      <xdr:row>33</xdr:row>
      <xdr:rowOff>271780</xdr:rowOff>
    </xdr:to>
    <xdr:pic>
      <xdr:nvPicPr>
        <xdr:cNvPr id="4" name="图片 3" descr=")3LDD4NYRT})4N3NH5RT3}K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78875" y="10854055"/>
          <a:ext cx="558165" cy="250825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21</xdr:row>
      <xdr:rowOff>446405</xdr:rowOff>
    </xdr:from>
    <xdr:to>
      <xdr:col>7</xdr:col>
      <xdr:colOff>1085215</xdr:colOff>
      <xdr:row>23</xdr:row>
      <xdr:rowOff>21590</xdr:rowOff>
    </xdr:to>
    <xdr:pic>
      <xdr:nvPicPr>
        <xdr:cNvPr id="5" name="图片 4" descr="c764b0070360b7f9ca01f35756a9b2b1_O1CN01SATKSt1OL98e9sza5_!!2921921688.png_400x4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97345" y="7304405"/>
          <a:ext cx="481965" cy="489585"/>
        </a:xfrm>
        <a:prstGeom prst="rect">
          <a:avLst/>
        </a:prstGeom>
      </xdr:spPr>
    </xdr:pic>
    <xdr:clientData/>
  </xdr:twoCellAnchor>
  <xdr:twoCellAnchor editAs="oneCell">
    <xdr:from>
      <xdr:col>7</xdr:col>
      <xdr:colOff>432435</xdr:colOff>
      <xdr:row>22</xdr:row>
      <xdr:rowOff>452755</xdr:rowOff>
    </xdr:from>
    <xdr:to>
      <xdr:col>7</xdr:col>
      <xdr:colOff>884555</xdr:colOff>
      <xdr:row>24</xdr:row>
      <xdr:rowOff>10160</xdr:rowOff>
    </xdr:to>
    <xdr:pic>
      <xdr:nvPicPr>
        <xdr:cNvPr id="6" name="图片 5" descr="35494ad9181fe4c11a2647485f87467d_TB2K6otdpooBKNjSZFPXXXa2XXa_!!6711847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26530" y="7767955"/>
          <a:ext cx="452120" cy="471805"/>
        </a:xfrm>
        <a:prstGeom prst="rect">
          <a:avLst/>
        </a:prstGeom>
      </xdr:spPr>
    </xdr:pic>
    <xdr:clientData/>
  </xdr:twoCellAnchor>
  <xdr:twoCellAnchor editAs="oneCell">
    <xdr:from>
      <xdr:col>7</xdr:col>
      <xdr:colOff>547370</xdr:colOff>
      <xdr:row>95</xdr:row>
      <xdr:rowOff>45720</xdr:rowOff>
    </xdr:from>
    <xdr:to>
      <xdr:col>7</xdr:col>
      <xdr:colOff>1263015</xdr:colOff>
      <xdr:row>96</xdr:row>
      <xdr:rowOff>151130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641465" y="37109400"/>
          <a:ext cx="715645" cy="71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2034540</xdr:colOff>
      <xdr:row>94</xdr:row>
      <xdr:rowOff>94615</xdr:rowOff>
    </xdr:from>
    <xdr:to>
      <xdr:col>7</xdr:col>
      <xdr:colOff>3357245</xdr:colOff>
      <xdr:row>95</xdr:row>
      <xdr:rowOff>6985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28635" y="35786695"/>
          <a:ext cx="1322705" cy="1283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252095</xdr:colOff>
      <xdr:row>94</xdr:row>
      <xdr:rowOff>37465</xdr:rowOff>
    </xdr:from>
    <xdr:to>
      <xdr:col>7</xdr:col>
      <xdr:colOff>1466215</xdr:colOff>
      <xdr:row>95</xdr:row>
      <xdr:rowOff>94615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6190" y="35729545"/>
          <a:ext cx="1214120" cy="1428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431800</xdr:colOff>
      <xdr:row>99</xdr:row>
      <xdr:rowOff>280670</xdr:rowOff>
    </xdr:from>
    <xdr:to>
      <xdr:col>7</xdr:col>
      <xdr:colOff>3274695</xdr:colOff>
      <xdr:row>100</xdr:row>
      <xdr:rowOff>317500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25895" y="39858950"/>
          <a:ext cx="2842895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781685</xdr:colOff>
      <xdr:row>115</xdr:row>
      <xdr:rowOff>31115</xdr:rowOff>
    </xdr:from>
    <xdr:to>
      <xdr:col>7</xdr:col>
      <xdr:colOff>1793240</xdr:colOff>
      <xdr:row>115</xdr:row>
      <xdr:rowOff>853440</xdr:rowOff>
    </xdr:to>
    <xdr:pic>
      <xdr:nvPicPr>
        <xdr:cNvPr id="14" name="图片 13" descr="TTW0U88%W][9K$TN[~LC]2U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75780" y="45095795"/>
          <a:ext cx="1011555" cy="822325"/>
        </a:xfrm>
        <a:prstGeom prst="rect">
          <a:avLst/>
        </a:prstGeom>
      </xdr:spPr>
    </xdr:pic>
    <xdr:clientData/>
  </xdr:twoCellAnchor>
  <xdr:twoCellAnchor editAs="oneCell">
    <xdr:from>
      <xdr:col>7</xdr:col>
      <xdr:colOff>423545</xdr:colOff>
      <xdr:row>116</xdr:row>
      <xdr:rowOff>76200</xdr:rowOff>
    </xdr:from>
    <xdr:to>
      <xdr:col>7</xdr:col>
      <xdr:colOff>1605915</xdr:colOff>
      <xdr:row>116</xdr:row>
      <xdr:rowOff>815340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17640" y="46093380"/>
          <a:ext cx="1182370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165735</xdr:colOff>
      <xdr:row>117</xdr:row>
      <xdr:rowOff>57785</xdr:rowOff>
    </xdr:from>
    <xdr:to>
      <xdr:col>7</xdr:col>
      <xdr:colOff>1714500</xdr:colOff>
      <xdr:row>117</xdr:row>
      <xdr:rowOff>1073785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rcRect b="7479"/>
        <a:stretch>
          <a:fillRect/>
        </a:stretch>
      </xdr:blipFill>
      <xdr:spPr>
        <a:xfrm>
          <a:off x="6259830" y="46913165"/>
          <a:ext cx="1548765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267970</xdr:colOff>
      <xdr:row>118</xdr:row>
      <xdr:rowOff>294640</xdr:rowOff>
    </xdr:from>
    <xdr:to>
      <xdr:col>7</xdr:col>
      <xdr:colOff>1376680</xdr:colOff>
      <xdr:row>119</xdr:row>
      <xdr:rowOff>179070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62065" y="48280320"/>
          <a:ext cx="1108710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364490</xdr:colOff>
      <xdr:row>119</xdr:row>
      <xdr:rowOff>81915</xdr:rowOff>
    </xdr:from>
    <xdr:to>
      <xdr:col>7</xdr:col>
      <xdr:colOff>1069340</xdr:colOff>
      <xdr:row>119</xdr:row>
      <xdr:rowOff>728345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458585" y="49134395"/>
          <a:ext cx="704850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286067</xdr:colOff>
      <xdr:row>120</xdr:row>
      <xdr:rowOff>433387</xdr:rowOff>
    </xdr:from>
    <xdr:to>
      <xdr:col>7</xdr:col>
      <xdr:colOff>2045652</xdr:colOff>
      <xdr:row>120</xdr:row>
      <xdr:rowOff>1102677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rcRect l="4365" t="-1185" r="15915"/>
        <a:stretch>
          <a:fillRect/>
        </a:stretch>
      </xdr:blipFill>
      <xdr:spPr>
        <a:xfrm rot="16200000">
          <a:off x="6924675" y="49727485"/>
          <a:ext cx="669290" cy="175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71755</xdr:colOff>
      <xdr:row>121</xdr:row>
      <xdr:rowOff>59690</xdr:rowOff>
    </xdr:from>
    <xdr:to>
      <xdr:col>7</xdr:col>
      <xdr:colOff>979170</xdr:colOff>
      <xdr:row>121</xdr:row>
      <xdr:rowOff>706755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165850" y="51690270"/>
          <a:ext cx="907415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581660</xdr:colOff>
      <xdr:row>122</xdr:row>
      <xdr:rowOff>29845</xdr:rowOff>
    </xdr:from>
    <xdr:to>
      <xdr:col>7</xdr:col>
      <xdr:colOff>1029970</xdr:colOff>
      <xdr:row>122</xdr:row>
      <xdr:rowOff>457835</xdr:rowOff>
    </xdr:to>
    <xdr:pic>
      <xdr:nvPicPr>
        <xdr:cNvPr id="21" name="图片 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675755" y="52562125"/>
          <a:ext cx="44831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78105</xdr:colOff>
      <xdr:row>123</xdr:row>
      <xdr:rowOff>12700</xdr:rowOff>
    </xdr:from>
    <xdr:to>
      <xdr:col>7</xdr:col>
      <xdr:colOff>508635</xdr:colOff>
      <xdr:row>123</xdr:row>
      <xdr:rowOff>403225</xdr:rowOff>
    </xdr:to>
    <xdr:pic>
      <xdr:nvPicPr>
        <xdr:cNvPr id="22" name="图片 2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172200" y="53014880"/>
          <a:ext cx="43053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1341755</xdr:colOff>
      <xdr:row>123</xdr:row>
      <xdr:rowOff>421640</xdr:rowOff>
    </xdr:from>
    <xdr:to>
      <xdr:col>7</xdr:col>
      <xdr:colOff>2095500</xdr:colOff>
      <xdr:row>125</xdr:row>
      <xdr:rowOff>19685</xdr:rowOff>
    </xdr:to>
    <xdr:pic>
      <xdr:nvPicPr>
        <xdr:cNvPr id="23" name="图片 2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435850" y="53423820"/>
          <a:ext cx="753745" cy="537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121285</xdr:colOff>
      <xdr:row>124</xdr:row>
      <xdr:rowOff>466090</xdr:rowOff>
    </xdr:from>
    <xdr:to>
      <xdr:col>7</xdr:col>
      <xdr:colOff>647700</xdr:colOff>
      <xdr:row>126</xdr:row>
      <xdr:rowOff>13335</xdr:rowOff>
    </xdr:to>
    <xdr:pic>
      <xdr:nvPicPr>
        <xdr:cNvPr id="24" name="图片 2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15380" y="53938170"/>
          <a:ext cx="526415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1096010</xdr:colOff>
      <xdr:row>125</xdr:row>
      <xdr:rowOff>434340</xdr:rowOff>
    </xdr:from>
    <xdr:to>
      <xdr:col>7</xdr:col>
      <xdr:colOff>1684020</xdr:colOff>
      <xdr:row>127</xdr:row>
      <xdr:rowOff>40640</xdr:rowOff>
    </xdr:to>
    <xdr:pic>
      <xdr:nvPicPr>
        <xdr:cNvPr id="25" name="图片 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190105" y="54376320"/>
          <a:ext cx="58801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101</xdr:row>
      <xdr:rowOff>272415</xdr:rowOff>
    </xdr:from>
    <xdr:to>
      <xdr:col>7</xdr:col>
      <xdr:colOff>3549015</xdr:colOff>
      <xdr:row>102</xdr:row>
      <xdr:rowOff>377825</xdr:rowOff>
    </xdr:to>
    <xdr:pic>
      <xdr:nvPicPr>
        <xdr:cNvPr id="9" name="图片 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561455" y="41120695"/>
          <a:ext cx="3081655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1914525</xdr:colOff>
      <xdr:row>18</xdr:row>
      <xdr:rowOff>38100</xdr:rowOff>
    </xdr:from>
    <xdr:to>
      <xdr:col>7</xdr:col>
      <xdr:colOff>2534920</xdr:colOff>
      <xdr:row>19</xdr:row>
      <xdr:rowOff>104140</xdr:rowOff>
    </xdr:to>
    <xdr:pic>
      <xdr:nvPicPr>
        <xdr:cNvPr id="12" name="图片 11" descr="UJ7QTO6DCTOM8@0F~@{[Y~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flipV="1">
          <a:off x="8008620" y="5702300"/>
          <a:ext cx="620395" cy="434340"/>
        </a:xfrm>
        <a:prstGeom prst="rect">
          <a:avLst/>
        </a:prstGeom>
      </xdr:spPr>
    </xdr:pic>
    <xdr:clientData/>
  </xdr:twoCellAnchor>
  <xdr:twoCellAnchor editAs="oneCell">
    <xdr:from>
      <xdr:col>7</xdr:col>
      <xdr:colOff>1571625</xdr:colOff>
      <xdr:row>19</xdr:row>
      <xdr:rowOff>47625</xdr:rowOff>
    </xdr:from>
    <xdr:to>
      <xdr:col>7</xdr:col>
      <xdr:colOff>2091690</xdr:colOff>
      <xdr:row>19</xdr:row>
      <xdr:rowOff>365125</xdr:rowOff>
    </xdr:to>
    <xdr:pic>
      <xdr:nvPicPr>
        <xdr:cNvPr id="26" name="图片 25" descr="2P2L2O7H`4Y87QXVOR3$8DT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665720" y="6080125"/>
          <a:ext cx="520065" cy="317500"/>
        </a:xfrm>
        <a:prstGeom prst="rect">
          <a:avLst/>
        </a:prstGeom>
      </xdr:spPr>
    </xdr:pic>
    <xdr:clientData/>
  </xdr:twoCellAnchor>
  <xdr:twoCellAnchor editAs="oneCell">
    <xdr:from>
      <xdr:col>7</xdr:col>
      <xdr:colOff>822325</xdr:colOff>
      <xdr:row>20</xdr:row>
      <xdr:rowOff>53975</xdr:rowOff>
    </xdr:from>
    <xdr:to>
      <xdr:col>7</xdr:col>
      <xdr:colOff>1369060</xdr:colOff>
      <xdr:row>21</xdr:row>
      <xdr:rowOff>29845</xdr:rowOff>
    </xdr:to>
    <xdr:pic>
      <xdr:nvPicPr>
        <xdr:cNvPr id="28" name="图片 27" descr="XP2ZT{${VC]~{X[}5@BZRDH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916420" y="6454775"/>
          <a:ext cx="546735" cy="433070"/>
        </a:xfrm>
        <a:prstGeom prst="rect">
          <a:avLst/>
        </a:prstGeom>
      </xdr:spPr>
    </xdr:pic>
    <xdr:clientData/>
  </xdr:twoCellAnchor>
  <xdr:twoCellAnchor editAs="oneCell">
    <xdr:from>
      <xdr:col>7</xdr:col>
      <xdr:colOff>2994025</xdr:colOff>
      <xdr:row>23</xdr:row>
      <xdr:rowOff>434975</xdr:rowOff>
    </xdr:from>
    <xdr:to>
      <xdr:col>7</xdr:col>
      <xdr:colOff>3568065</xdr:colOff>
      <xdr:row>25</xdr:row>
      <xdr:rowOff>151765</xdr:rowOff>
    </xdr:to>
    <xdr:pic>
      <xdr:nvPicPr>
        <xdr:cNvPr id="29" name="图片 28" descr="~5EGWNXRW%7F8)BAT_8I(2D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088120" y="8207375"/>
          <a:ext cx="574040" cy="427990"/>
        </a:xfrm>
        <a:prstGeom prst="rect">
          <a:avLst/>
        </a:prstGeom>
      </xdr:spPr>
    </xdr:pic>
    <xdr:clientData/>
  </xdr:twoCellAnchor>
  <xdr:twoCellAnchor editAs="oneCell">
    <xdr:from>
      <xdr:col>7</xdr:col>
      <xdr:colOff>1098550</xdr:colOff>
      <xdr:row>29</xdr:row>
      <xdr:rowOff>190500</xdr:rowOff>
    </xdr:from>
    <xdr:to>
      <xdr:col>7</xdr:col>
      <xdr:colOff>1610995</xdr:colOff>
      <xdr:row>31</xdr:row>
      <xdr:rowOff>14605</xdr:rowOff>
    </xdr:to>
    <xdr:pic>
      <xdr:nvPicPr>
        <xdr:cNvPr id="30" name="图片 29" descr="18[0ZK091K_NSY]BOR1DO1R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192645" y="9982200"/>
          <a:ext cx="512445" cy="332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22860</xdr:colOff>
      <xdr:row>4</xdr:row>
      <xdr:rowOff>99060</xdr:rowOff>
    </xdr:from>
    <xdr:to>
      <xdr:col>7</xdr:col>
      <xdr:colOff>892175</xdr:colOff>
      <xdr:row>4</xdr:row>
      <xdr:rowOff>645795</xdr:rowOff>
    </xdr:to>
    <xdr:pic>
      <xdr:nvPicPr>
        <xdr:cNvPr id="3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75245" y="2420620"/>
          <a:ext cx="868680" cy="546735"/>
        </a:xfrm>
        <a:prstGeom prst="rect">
          <a:avLst/>
        </a:prstGeom>
      </xdr:spPr>
    </xdr:pic>
    <xdr:clientData/>
  </xdr:twoCellAnchor>
  <xdr:twoCellAnchor>
    <xdr:from>
      <xdr:col>7</xdr:col>
      <xdr:colOff>15240</xdr:colOff>
      <xdr:row>3</xdr:row>
      <xdr:rowOff>45720</xdr:rowOff>
    </xdr:from>
    <xdr:to>
      <xdr:col>7</xdr:col>
      <xdr:colOff>883285</xdr:colOff>
      <xdr:row>3</xdr:row>
      <xdr:rowOff>718820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67625" y="1630680"/>
          <a:ext cx="868045" cy="6731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</xdr:colOff>
      <xdr:row>1</xdr:row>
      <xdr:rowOff>662940</xdr:rowOff>
    </xdr:from>
    <xdr:to>
      <xdr:col>7</xdr:col>
      <xdr:colOff>803275</xdr:colOff>
      <xdr:row>3</xdr:row>
      <xdr:rowOff>7620</xdr:rowOff>
    </xdr:to>
    <xdr:pic>
      <xdr:nvPicPr>
        <xdr:cNvPr id="6" name="图片 5" descr="0677C34EC2BC18BFE2D15076E768629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98105" y="990600"/>
          <a:ext cx="757555" cy="60198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</xdr:colOff>
      <xdr:row>5</xdr:row>
      <xdr:rowOff>68580</xdr:rowOff>
    </xdr:from>
    <xdr:to>
      <xdr:col>7</xdr:col>
      <xdr:colOff>845185</xdr:colOff>
      <xdr:row>5</xdr:row>
      <xdr:rowOff>932180</xdr:rowOff>
    </xdr:to>
    <xdr:pic>
      <xdr:nvPicPr>
        <xdr:cNvPr id="7" name="图片 6" descr="1DE2838A25F064B6E9A8D2A147774E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20965" y="3101340"/>
          <a:ext cx="776605" cy="86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8"/>
  <sheetViews>
    <sheetView view="pageBreakPreview" zoomScaleNormal="100" topLeftCell="A88" workbookViewId="0">
      <selection activeCell="M42" sqref="M42"/>
    </sheetView>
  </sheetViews>
  <sheetFormatPr defaultColWidth="6" defaultRowHeight="12" outlineLevelCol="7"/>
  <cols>
    <col min="1" max="1" width="5.425" style="31" customWidth="1"/>
    <col min="2" max="2" width="14.5833333333333" style="32" customWidth="1"/>
    <col min="3" max="3" width="26.75" style="32" customWidth="1"/>
    <col min="4" max="4" width="9.7" style="31" customWidth="1"/>
    <col min="5" max="6" width="7.175" style="31" customWidth="1"/>
    <col min="7" max="7" width="9.16666666666667" style="31" customWidth="1"/>
    <col min="8" max="8" width="51.175" style="31" customWidth="1"/>
    <col min="9" max="16374" width="6.875" style="31" customWidth="1"/>
    <col min="16375" max="16384" width="6" style="33"/>
  </cols>
  <sheetData>
    <row r="1" ht="36" customHeight="1" spans="1:8">
      <c r="A1" s="34" t="s">
        <v>0</v>
      </c>
      <c r="B1" s="35"/>
      <c r="C1" s="35"/>
      <c r="D1" s="34"/>
      <c r="E1" s="34"/>
      <c r="F1" s="34"/>
      <c r="G1" s="34"/>
      <c r="H1" s="34"/>
    </row>
    <row r="2" s="30" customFormat="1" ht="27" customHeight="1" spans="1:8">
      <c r="A2" s="36" t="s">
        <v>1</v>
      </c>
      <c r="B2" s="36" t="s">
        <v>2</v>
      </c>
      <c r="C2" s="36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</row>
    <row r="3" ht="22" customHeight="1" spans="1:8">
      <c r="A3" s="38">
        <v>1</v>
      </c>
      <c r="B3" s="39" t="s">
        <v>9</v>
      </c>
      <c r="C3" s="39" t="s">
        <v>10</v>
      </c>
      <c r="D3" s="39" t="s">
        <v>11</v>
      </c>
      <c r="E3" s="39">
        <v>150</v>
      </c>
      <c r="F3" s="39"/>
      <c r="G3" s="39">
        <f>E3*F3</f>
        <v>0</v>
      </c>
      <c r="H3" s="39" t="s">
        <v>12</v>
      </c>
    </row>
    <row r="4" ht="29" customHeight="1" spans="1:8">
      <c r="A4" s="38">
        <v>2</v>
      </c>
      <c r="B4" s="39" t="s">
        <v>13</v>
      </c>
      <c r="C4" s="39" t="s">
        <v>14</v>
      </c>
      <c r="D4" s="39" t="s">
        <v>15</v>
      </c>
      <c r="E4" s="39">
        <v>4</v>
      </c>
      <c r="F4" s="39"/>
      <c r="G4" s="39">
        <f t="shared" ref="G4:G35" si="0">E4*F4</f>
        <v>0</v>
      </c>
      <c r="H4" s="39"/>
    </row>
    <row r="5" ht="29" customHeight="1" spans="1:8">
      <c r="A5" s="38">
        <v>3</v>
      </c>
      <c r="B5" s="39" t="s">
        <v>16</v>
      </c>
      <c r="C5" s="39" t="s">
        <v>17</v>
      </c>
      <c r="D5" s="39" t="s">
        <v>18</v>
      </c>
      <c r="E5" s="39">
        <v>50</v>
      </c>
      <c r="F5" s="39"/>
      <c r="G5" s="39">
        <f t="shared" si="0"/>
        <v>0</v>
      </c>
      <c r="H5" s="39"/>
    </row>
    <row r="6" ht="20" customHeight="1" spans="1:8">
      <c r="A6" s="38">
        <v>4</v>
      </c>
      <c r="B6" s="39" t="s">
        <v>19</v>
      </c>
      <c r="C6" s="39" t="s">
        <v>20</v>
      </c>
      <c r="D6" s="39" t="s">
        <v>11</v>
      </c>
      <c r="E6" s="39">
        <v>20</v>
      </c>
      <c r="F6" s="39"/>
      <c r="G6" s="39">
        <f t="shared" si="0"/>
        <v>0</v>
      </c>
      <c r="H6" s="39"/>
    </row>
    <row r="7" ht="20" customHeight="1" spans="1:8">
      <c r="A7" s="38">
        <v>5</v>
      </c>
      <c r="B7" s="39" t="s">
        <v>21</v>
      </c>
      <c r="C7" s="39" t="s">
        <v>22</v>
      </c>
      <c r="D7" s="39" t="s">
        <v>23</v>
      </c>
      <c r="E7" s="39">
        <v>1300</v>
      </c>
      <c r="F7" s="39"/>
      <c r="G7" s="39">
        <f t="shared" si="0"/>
        <v>0</v>
      </c>
      <c r="H7" s="39"/>
    </row>
    <row r="8" ht="20" customHeight="1" spans="1:8">
      <c r="A8" s="38">
        <v>6</v>
      </c>
      <c r="B8" s="39" t="s">
        <v>24</v>
      </c>
      <c r="C8" s="39" t="s">
        <v>25</v>
      </c>
      <c r="D8" s="39" t="s">
        <v>26</v>
      </c>
      <c r="E8" s="39">
        <v>30</v>
      </c>
      <c r="F8" s="39"/>
      <c r="G8" s="39">
        <f t="shared" si="0"/>
        <v>0</v>
      </c>
      <c r="H8" s="39"/>
    </row>
    <row r="9" ht="20" customHeight="1" spans="1:8">
      <c r="A9" s="38">
        <v>7</v>
      </c>
      <c r="B9" s="39" t="s">
        <v>27</v>
      </c>
      <c r="C9" s="39" t="s">
        <v>28</v>
      </c>
      <c r="D9" s="39" t="s">
        <v>15</v>
      </c>
      <c r="E9" s="39">
        <v>2</v>
      </c>
      <c r="F9" s="39"/>
      <c r="G9" s="39">
        <f t="shared" si="0"/>
        <v>0</v>
      </c>
      <c r="H9" s="39" t="s">
        <v>29</v>
      </c>
    </row>
    <row r="10" ht="20" customHeight="1" spans="1:8">
      <c r="A10" s="38">
        <v>8</v>
      </c>
      <c r="B10" s="39" t="s">
        <v>30</v>
      </c>
      <c r="C10" s="39" t="s">
        <v>31</v>
      </c>
      <c r="D10" s="39" t="s">
        <v>32</v>
      </c>
      <c r="E10" s="39">
        <v>1200</v>
      </c>
      <c r="F10" s="39"/>
      <c r="G10" s="39">
        <f t="shared" si="0"/>
        <v>0</v>
      </c>
      <c r="H10" s="39"/>
    </row>
    <row r="11" ht="20" customHeight="1" spans="1:8">
      <c r="A11" s="38">
        <v>9</v>
      </c>
      <c r="B11" s="39" t="s">
        <v>33</v>
      </c>
      <c r="C11" s="39" t="s">
        <v>34</v>
      </c>
      <c r="D11" s="39" t="s">
        <v>35</v>
      </c>
      <c r="E11" s="39">
        <v>10</v>
      </c>
      <c r="F11" s="39"/>
      <c r="G11" s="39">
        <f t="shared" si="0"/>
        <v>0</v>
      </c>
      <c r="H11" s="39"/>
    </row>
    <row r="12" ht="22" customHeight="1" spans="1:8">
      <c r="A12" s="38">
        <v>10</v>
      </c>
      <c r="B12" s="39" t="s">
        <v>36</v>
      </c>
      <c r="C12" s="39" t="s">
        <v>37</v>
      </c>
      <c r="D12" s="39" t="s">
        <v>38</v>
      </c>
      <c r="E12" s="39" t="s">
        <v>39</v>
      </c>
      <c r="F12" s="39"/>
      <c r="G12" s="39">
        <f t="shared" si="0"/>
        <v>0</v>
      </c>
      <c r="H12" s="39" t="s">
        <v>40</v>
      </c>
    </row>
    <row r="13" ht="22" customHeight="1" spans="1:8">
      <c r="A13" s="38">
        <v>11</v>
      </c>
      <c r="B13" s="39" t="s">
        <v>41</v>
      </c>
      <c r="C13" s="39" t="s">
        <v>42</v>
      </c>
      <c r="D13" s="39" t="s">
        <v>15</v>
      </c>
      <c r="E13" s="39" t="s">
        <v>43</v>
      </c>
      <c r="F13" s="39"/>
      <c r="G13" s="39">
        <f t="shared" si="0"/>
        <v>0</v>
      </c>
      <c r="H13" s="39"/>
    </row>
    <row r="14" ht="22" customHeight="1" spans="1:8">
      <c r="A14" s="38">
        <v>12</v>
      </c>
      <c r="B14" s="39" t="s">
        <v>44</v>
      </c>
      <c r="C14" s="39" t="s">
        <v>45</v>
      </c>
      <c r="D14" s="39" t="s">
        <v>46</v>
      </c>
      <c r="E14" s="39" t="s">
        <v>43</v>
      </c>
      <c r="F14" s="39"/>
      <c r="G14" s="39">
        <f t="shared" si="0"/>
        <v>0</v>
      </c>
      <c r="H14" s="39"/>
    </row>
    <row r="15" ht="30" customHeight="1" spans="1:8">
      <c r="A15" s="38">
        <v>13</v>
      </c>
      <c r="B15" s="39" t="s">
        <v>47</v>
      </c>
      <c r="C15" s="39" t="s">
        <v>48</v>
      </c>
      <c r="D15" s="39" t="s">
        <v>11</v>
      </c>
      <c r="E15" s="39" t="s">
        <v>39</v>
      </c>
      <c r="F15" s="39"/>
      <c r="G15" s="39">
        <f t="shared" si="0"/>
        <v>0</v>
      </c>
      <c r="H15" s="39"/>
    </row>
    <row r="16" ht="29" customHeight="1" spans="1:8">
      <c r="A16" s="38">
        <v>14</v>
      </c>
      <c r="B16" s="39" t="s">
        <v>49</v>
      </c>
      <c r="C16" s="39"/>
      <c r="D16" s="39" t="s">
        <v>50</v>
      </c>
      <c r="E16" s="39">
        <v>40</v>
      </c>
      <c r="F16" s="39"/>
      <c r="G16" s="39">
        <f t="shared" si="0"/>
        <v>0</v>
      </c>
      <c r="H16" s="39" t="s">
        <v>51</v>
      </c>
    </row>
    <row r="17" ht="29" customHeight="1" spans="1:8">
      <c r="A17" s="38">
        <v>15</v>
      </c>
      <c r="B17" s="39" t="s">
        <v>52</v>
      </c>
      <c r="C17" s="39"/>
      <c r="D17" s="39" t="s">
        <v>53</v>
      </c>
      <c r="E17" s="39">
        <v>5</v>
      </c>
      <c r="F17" s="39"/>
      <c r="G17" s="39">
        <f t="shared" si="0"/>
        <v>0</v>
      </c>
      <c r="H17" s="39" t="s">
        <v>54</v>
      </c>
    </row>
    <row r="18" ht="29" customHeight="1" spans="1:8">
      <c r="A18" s="38">
        <v>16</v>
      </c>
      <c r="B18" s="39" t="s">
        <v>55</v>
      </c>
      <c r="C18" s="39"/>
      <c r="D18" s="39" t="s">
        <v>53</v>
      </c>
      <c r="E18" s="39">
        <v>5</v>
      </c>
      <c r="F18" s="39"/>
      <c r="G18" s="39">
        <f t="shared" si="0"/>
        <v>0</v>
      </c>
      <c r="H18" s="39" t="s">
        <v>54</v>
      </c>
    </row>
    <row r="19" ht="29" customHeight="1" spans="1:8">
      <c r="A19" s="38">
        <v>17</v>
      </c>
      <c r="B19" s="39" t="s">
        <v>56</v>
      </c>
      <c r="C19" s="39" t="s">
        <v>57</v>
      </c>
      <c r="D19" s="39" t="s">
        <v>15</v>
      </c>
      <c r="E19" s="39">
        <v>60</v>
      </c>
      <c r="F19" s="39"/>
      <c r="G19" s="39">
        <f t="shared" si="0"/>
        <v>0</v>
      </c>
      <c r="H19" s="39"/>
    </row>
    <row r="20" ht="29" customHeight="1" spans="1:8">
      <c r="A20" s="38">
        <v>18</v>
      </c>
      <c r="B20" s="39" t="s">
        <v>58</v>
      </c>
      <c r="C20" s="39" t="s">
        <v>59</v>
      </c>
      <c r="D20" s="39" t="s">
        <v>15</v>
      </c>
      <c r="E20" s="39">
        <v>80</v>
      </c>
      <c r="F20" s="39"/>
      <c r="G20" s="39">
        <f t="shared" si="0"/>
        <v>0</v>
      </c>
      <c r="H20" s="39"/>
    </row>
    <row r="21" ht="36" customHeight="1" spans="1:8">
      <c r="A21" s="38">
        <v>19</v>
      </c>
      <c r="B21" s="39" t="s">
        <v>60</v>
      </c>
      <c r="C21" s="39"/>
      <c r="D21" s="39" t="s">
        <v>23</v>
      </c>
      <c r="E21" s="39">
        <v>100</v>
      </c>
      <c r="F21" s="39"/>
      <c r="G21" s="39">
        <f t="shared" si="0"/>
        <v>0</v>
      </c>
      <c r="H21" s="39"/>
    </row>
    <row r="22" ht="36" customHeight="1" spans="1:8">
      <c r="A22" s="38">
        <v>20</v>
      </c>
      <c r="B22" s="39" t="s">
        <v>61</v>
      </c>
      <c r="C22" s="39" t="s">
        <v>62</v>
      </c>
      <c r="D22" s="39" t="s">
        <v>63</v>
      </c>
      <c r="E22" s="39">
        <v>2</v>
      </c>
      <c r="F22" s="39"/>
      <c r="G22" s="39">
        <f t="shared" si="0"/>
        <v>0</v>
      </c>
      <c r="H22" s="39"/>
    </row>
    <row r="23" ht="36" customHeight="1" spans="1:8">
      <c r="A23" s="38">
        <v>21</v>
      </c>
      <c r="B23" s="39" t="s">
        <v>64</v>
      </c>
      <c r="C23" s="39" t="s">
        <v>65</v>
      </c>
      <c r="D23" s="39" t="s">
        <v>66</v>
      </c>
      <c r="E23" s="39">
        <v>8</v>
      </c>
      <c r="F23" s="39"/>
      <c r="G23" s="39">
        <f t="shared" si="0"/>
        <v>0</v>
      </c>
      <c r="H23" s="39" t="s">
        <v>67</v>
      </c>
    </row>
    <row r="24" ht="36" customHeight="1" spans="1:8">
      <c r="A24" s="38">
        <v>22</v>
      </c>
      <c r="B24" s="39" t="s">
        <v>68</v>
      </c>
      <c r="C24" s="39" t="s">
        <v>69</v>
      </c>
      <c r="D24" s="39" t="s">
        <v>70</v>
      </c>
      <c r="E24" s="39">
        <v>1</v>
      </c>
      <c r="F24" s="39"/>
      <c r="G24" s="39">
        <f t="shared" si="0"/>
        <v>0</v>
      </c>
      <c r="H24" s="39" t="s">
        <v>68</v>
      </c>
    </row>
    <row r="25" ht="20" customHeight="1" spans="1:8">
      <c r="A25" s="38">
        <v>23</v>
      </c>
      <c r="B25" s="39" t="s">
        <v>71</v>
      </c>
      <c r="C25" s="39"/>
      <c r="D25" s="39" t="s">
        <v>46</v>
      </c>
      <c r="E25" s="39">
        <v>40</v>
      </c>
      <c r="F25" s="39"/>
      <c r="G25" s="39">
        <f t="shared" si="0"/>
        <v>0</v>
      </c>
      <c r="H25" s="39" t="s">
        <v>72</v>
      </c>
    </row>
    <row r="26" ht="29" customHeight="1" spans="1:8">
      <c r="A26" s="38">
        <v>24</v>
      </c>
      <c r="B26" s="39" t="s">
        <v>73</v>
      </c>
      <c r="C26" s="39" t="s">
        <v>74</v>
      </c>
      <c r="D26" s="39" t="s">
        <v>75</v>
      </c>
      <c r="E26" s="39" t="s">
        <v>76</v>
      </c>
      <c r="F26" s="39"/>
      <c r="G26" s="39">
        <f t="shared" si="0"/>
        <v>0</v>
      </c>
      <c r="H26" s="39"/>
    </row>
    <row r="27" ht="19" customHeight="1" spans="1:8">
      <c r="A27" s="38">
        <v>25</v>
      </c>
      <c r="B27" s="39" t="s">
        <v>77</v>
      </c>
      <c r="C27" s="39" t="s">
        <v>78</v>
      </c>
      <c r="D27" s="39" t="s">
        <v>15</v>
      </c>
      <c r="E27" s="39" t="s">
        <v>79</v>
      </c>
      <c r="F27" s="39"/>
      <c r="G27" s="39">
        <f t="shared" si="0"/>
        <v>0</v>
      </c>
      <c r="H27" s="39" t="s">
        <v>29</v>
      </c>
    </row>
    <row r="28" ht="21" customHeight="1" spans="1:8">
      <c r="A28" s="38">
        <v>26</v>
      </c>
      <c r="B28" s="39" t="s">
        <v>80</v>
      </c>
      <c r="C28" s="39" t="s">
        <v>81</v>
      </c>
      <c r="D28" s="39" t="s">
        <v>82</v>
      </c>
      <c r="E28" s="39" t="s">
        <v>83</v>
      </c>
      <c r="F28" s="39"/>
      <c r="G28" s="39">
        <f t="shared" si="0"/>
        <v>0</v>
      </c>
      <c r="H28" s="39"/>
    </row>
    <row r="29" ht="34" customHeight="1" spans="1:8">
      <c r="A29" s="38">
        <v>27</v>
      </c>
      <c r="B29" s="39" t="s">
        <v>84</v>
      </c>
      <c r="C29" s="39" t="s">
        <v>85</v>
      </c>
      <c r="D29" s="39" t="s">
        <v>86</v>
      </c>
      <c r="E29" s="39" t="s">
        <v>87</v>
      </c>
      <c r="F29" s="39"/>
      <c r="G29" s="39">
        <f t="shared" si="0"/>
        <v>0</v>
      </c>
      <c r="H29" s="39"/>
    </row>
    <row r="30" ht="18" customHeight="1" spans="1:8">
      <c r="A30" s="38">
        <v>28</v>
      </c>
      <c r="B30" s="39" t="s">
        <v>88</v>
      </c>
      <c r="C30" s="39" t="s">
        <v>89</v>
      </c>
      <c r="D30" s="39" t="s">
        <v>63</v>
      </c>
      <c r="E30" s="39">
        <v>2</v>
      </c>
      <c r="F30" s="39"/>
      <c r="G30" s="39">
        <f t="shared" si="0"/>
        <v>0</v>
      </c>
      <c r="H30" s="39"/>
    </row>
    <row r="31" ht="22" customHeight="1" spans="1:8">
      <c r="A31" s="38">
        <v>29</v>
      </c>
      <c r="B31" s="39" t="s">
        <v>90</v>
      </c>
      <c r="C31" s="39" t="s">
        <v>91</v>
      </c>
      <c r="D31" s="39" t="s">
        <v>15</v>
      </c>
      <c r="E31" s="39">
        <v>100</v>
      </c>
      <c r="F31" s="39"/>
      <c r="G31" s="39">
        <f t="shared" si="0"/>
        <v>0</v>
      </c>
      <c r="H31" s="39"/>
    </row>
    <row r="32" ht="20" customHeight="1" spans="1:8">
      <c r="A32" s="38">
        <v>30</v>
      </c>
      <c r="B32" s="39" t="s">
        <v>90</v>
      </c>
      <c r="C32" s="39" t="s">
        <v>92</v>
      </c>
      <c r="D32" s="39" t="s">
        <v>15</v>
      </c>
      <c r="E32" s="39">
        <v>100</v>
      </c>
      <c r="F32" s="39"/>
      <c r="G32" s="39">
        <f t="shared" si="0"/>
        <v>0</v>
      </c>
      <c r="H32" s="39"/>
    </row>
    <row r="33" ht="22" customHeight="1" spans="1:8">
      <c r="A33" s="38">
        <v>31</v>
      </c>
      <c r="B33" s="39" t="s">
        <v>93</v>
      </c>
      <c r="C33" s="39"/>
      <c r="D33" s="39" t="s">
        <v>94</v>
      </c>
      <c r="E33" s="39">
        <v>10</v>
      </c>
      <c r="F33" s="39"/>
      <c r="G33" s="39">
        <f t="shared" si="0"/>
        <v>0</v>
      </c>
      <c r="H33" s="39"/>
    </row>
    <row r="34" ht="22" customHeight="1" spans="1:8">
      <c r="A34" s="38">
        <v>32</v>
      </c>
      <c r="B34" s="39" t="s">
        <v>95</v>
      </c>
      <c r="C34" s="39" t="s">
        <v>96</v>
      </c>
      <c r="D34" s="39" t="s">
        <v>15</v>
      </c>
      <c r="E34" s="39">
        <v>10</v>
      </c>
      <c r="F34" s="39"/>
      <c r="G34" s="39">
        <f t="shared" si="0"/>
        <v>0</v>
      </c>
      <c r="H34" s="39" t="s">
        <v>97</v>
      </c>
    </row>
    <row r="35" ht="27" customHeight="1" spans="1:8">
      <c r="A35" s="38">
        <v>33</v>
      </c>
      <c r="B35" s="39" t="s">
        <v>98</v>
      </c>
      <c r="C35" s="39" t="s">
        <v>99</v>
      </c>
      <c r="D35" s="39" t="s">
        <v>70</v>
      </c>
      <c r="E35" s="39">
        <v>3</v>
      </c>
      <c r="F35" s="39"/>
      <c r="G35" s="39">
        <f t="shared" ref="G35:G76" si="1">E35*F35</f>
        <v>0</v>
      </c>
      <c r="H35" s="39"/>
    </row>
    <row r="36" ht="22" customHeight="1" spans="1:8">
      <c r="A36" s="38">
        <v>34</v>
      </c>
      <c r="B36" s="39" t="s">
        <v>100</v>
      </c>
      <c r="C36" s="39" t="s">
        <v>101</v>
      </c>
      <c r="D36" s="39" t="s">
        <v>15</v>
      </c>
      <c r="E36" s="39">
        <v>8</v>
      </c>
      <c r="F36" s="39"/>
      <c r="G36" s="39">
        <f t="shared" si="1"/>
        <v>0</v>
      </c>
      <c r="H36" s="39"/>
    </row>
    <row r="37" ht="22" customHeight="1" spans="1:8">
      <c r="A37" s="38">
        <v>35</v>
      </c>
      <c r="B37" s="39" t="s">
        <v>102</v>
      </c>
      <c r="C37" s="39" t="s">
        <v>103</v>
      </c>
      <c r="D37" s="39" t="s">
        <v>15</v>
      </c>
      <c r="E37" s="39">
        <v>4</v>
      </c>
      <c r="F37" s="39"/>
      <c r="G37" s="39">
        <f t="shared" si="1"/>
        <v>0</v>
      </c>
      <c r="H37" s="39" t="s">
        <v>104</v>
      </c>
    </row>
    <row r="38" ht="22" customHeight="1" spans="1:8">
      <c r="A38" s="38">
        <v>36</v>
      </c>
      <c r="B38" s="39" t="s">
        <v>105</v>
      </c>
      <c r="C38" s="39" t="s">
        <v>106</v>
      </c>
      <c r="D38" s="39" t="s">
        <v>15</v>
      </c>
      <c r="E38" s="39">
        <v>6</v>
      </c>
      <c r="F38" s="39"/>
      <c r="G38" s="39">
        <f t="shared" si="1"/>
        <v>0</v>
      </c>
      <c r="H38" s="39" t="s">
        <v>104</v>
      </c>
    </row>
    <row r="39" ht="27" customHeight="1" spans="1:8">
      <c r="A39" s="38">
        <v>37</v>
      </c>
      <c r="B39" s="39" t="s">
        <v>107</v>
      </c>
      <c r="C39" s="39" t="s">
        <v>108</v>
      </c>
      <c r="D39" s="39" t="s">
        <v>50</v>
      </c>
      <c r="E39" s="39">
        <v>3</v>
      </c>
      <c r="F39" s="39"/>
      <c r="G39" s="39">
        <f t="shared" si="1"/>
        <v>0</v>
      </c>
      <c r="H39" s="39" t="s">
        <v>109</v>
      </c>
    </row>
    <row r="40" ht="25" customHeight="1" spans="1:8">
      <c r="A40" s="38">
        <v>38</v>
      </c>
      <c r="B40" s="39" t="s">
        <v>110</v>
      </c>
      <c r="C40" s="39" t="s">
        <v>111</v>
      </c>
      <c r="D40" s="39" t="s">
        <v>50</v>
      </c>
      <c r="E40" s="39">
        <v>5</v>
      </c>
      <c r="F40" s="39"/>
      <c r="G40" s="39">
        <f t="shared" si="1"/>
        <v>0</v>
      </c>
      <c r="H40" s="39"/>
    </row>
    <row r="41" ht="32" customHeight="1" spans="1:8">
      <c r="A41" s="38">
        <v>39</v>
      </c>
      <c r="B41" s="39" t="s">
        <v>112</v>
      </c>
      <c r="C41" s="39" t="s">
        <v>113</v>
      </c>
      <c r="D41" s="39" t="s">
        <v>50</v>
      </c>
      <c r="E41" s="39">
        <v>3</v>
      </c>
      <c r="F41" s="39"/>
      <c r="G41" s="39">
        <f t="shared" si="1"/>
        <v>0</v>
      </c>
      <c r="H41" s="39" t="s">
        <v>114</v>
      </c>
    </row>
    <row r="42" ht="22" customHeight="1" spans="1:8">
      <c r="A42" s="38">
        <v>40</v>
      </c>
      <c r="B42" s="39" t="s">
        <v>115</v>
      </c>
      <c r="C42" s="39" t="s">
        <v>116</v>
      </c>
      <c r="D42" s="39" t="s">
        <v>50</v>
      </c>
      <c r="E42" s="39">
        <v>1</v>
      </c>
      <c r="F42" s="39"/>
      <c r="G42" s="39">
        <f t="shared" si="1"/>
        <v>0</v>
      </c>
      <c r="H42" s="39" t="s">
        <v>117</v>
      </c>
    </row>
    <row r="43" ht="22" customHeight="1" spans="1:8">
      <c r="A43" s="38">
        <v>41</v>
      </c>
      <c r="B43" s="39" t="s">
        <v>118</v>
      </c>
      <c r="C43" s="39" t="s">
        <v>119</v>
      </c>
      <c r="D43" s="39" t="s">
        <v>50</v>
      </c>
      <c r="E43" s="39">
        <v>1</v>
      </c>
      <c r="F43" s="39"/>
      <c r="G43" s="39">
        <f t="shared" si="1"/>
        <v>0</v>
      </c>
      <c r="H43" s="39" t="s">
        <v>117</v>
      </c>
    </row>
    <row r="44" ht="22" customHeight="1" spans="1:8">
      <c r="A44" s="38">
        <v>42</v>
      </c>
      <c r="B44" s="39" t="s">
        <v>120</v>
      </c>
      <c r="C44" s="39" t="s">
        <v>121</v>
      </c>
      <c r="D44" s="39" t="s">
        <v>50</v>
      </c>
      <c r="E44" s="39">
        <v>1</v>
      </c>
      <c r="F44" s="39"/>
      <c r="G44" s="39">
        <f t="shared" si="1"/>
        <v>0</v>
      </c>
      <c r="H44" s="39" t="s">
        <v>117</v>
      </c>
    </row>
    <row r="45" ht="22" customHeight="1" spans="1:8">
      <c r="A45" s="38">
        <v>43</v>
      </c>
      <c r="B45" s="39" t="s">
        <v>122</v>
      </c>
      <c r="C45" s="39" t="s">
        <v>123</v>
      </c>
      <c r="D45" s="39" t="s">
        <v>50</v>
      </c>
      <c r="E45" s="39">
        <v>1</v>
      </c>
      <c r="F45" s="39"/>
      <c r="G45" s="39">
        <f t="shared" si="1"/>
        <v>0</v>
      </c>
      <c r="H45" s="39" t="s">
        <v>117</v>
      </c>
    </row>
    <row r="46" ht="22" customHeight="1" spans="1:8">
      <c r="A46" s="38">
        <v>44</v>
      </c>
      <c r="B46" s="39" t="s">
        <v>124</v>
      </c>
      <c r="C46" s="39" t="s">
        <v>125</v>
      </c>
      <c r="D46" s="39" t="s">
        <v>50</v>
      </c>
      <c r="E46" s="39">
        <v>1</v>
      </c>
      <c r="F46" s="39"/>
      <c r="G46" s="39">
        <f t="shared" si="1"/>
        <v>0</v>
      </c>
      <c r="H46" s="39" t="s">
        <v>117</v>
      </c>
    </row>
    <row r="47" ht="22" customHeight="1" spans="1:8">
      <c r="A47" s="38">
        <v>45</v>
      </c>
      <c r="B47" s="39" t="s">
        <v>124</v>
      </c>
      <c r="C47" s="39" t="s">
        <v>126</v>
      </c>
      <c r="D47" s="39" t="s">
        <v>50</v>
      </c>
      <c r="E47" s="39">
        <v>1</v>
      </c>
      <c r="F47" s="39"/>
      <c r="G47" s="39">
        <f t="shared" si="1"/>
        <v>0</v>
      </c>
      <c r="H47" s="39" t="s">
        <v>117</v>
      </c>
    </row>
    <row r="48" ht="22" customHeight="1" spans="1:8">
      <c r="A48" s="38">
        <v>46</v>
      </c>
      <c r="B48" s="39" t="s">
        <v>127</v>
      </c>
      <c r="C48" s="39" t="s">
        <v>128</v>
      </c>
      <c r="D48" s="39" t="s">
        <v>129</v>
      </c>
      <c r="E48" s="39">
        <v>10</v>
      </c>
      <c r="F48" s="39"/>
      <c r="G48" s="39">
        <f t="shared" si="1"/>
        <v>0</v>
      </c>
      <c r="H48" s="39"/>
    </row>
    <row r="49" ht="22" customHeight="1" spans="1:8">
      <c r="A49" s="38">
        <v>47</v>
      </c>
      <c r="B49" s="39" t="s">
        <v>130</v>
      </c>
      <c r="C49" s="39" t="s">
        <v>131</v>
      </c>
      <c r="D49" s="39" t="s">
        <v>129</v>
      </c>
      <c r="E49" s="39">
        <v>10</v>
      </c>
      <c r="F49" s="39"/>
      <c r="G49" s="39">
        <f t="shared" si="1"/>
        <v>0</v>
      </c>
      <c r="H49" s="39"/>
    </row>
    <row r="50" ht="22" customHeight="1" spans="1:8">
      <c r="A50" s="38">
        <v>48</v>
      </c>
      <c r="B50" s="39" t="s">
        <v>132</v>
      </c>
      <c r="C50" s="39" t="s">
        <v>133</v>
      </c>
      <c r="D50" s="39" t="s">
        <v>129</v>
      </c>
      <c r="E50" s="39">
        <v>10</v>
      </c>
      <c r="F50" s="39"/>
      <c r="G50" s="39">
        <f t="shared" si="1"/>
        <v>0</v>
      </c>
      <c r="H50" s="39"/>
    </row>
    <row r="51" ht="22" customHeight="1" spans="1:8">
      <c r="A51" s="38">
        <v>49</v>
      </c>
      <c r="B51" s="39" t="s">
        <v>134</v>
      </c>
      <c r="C51" s="39" t="s">
        <v>135</v>
      </c>
      <c r="D51" s="39" t="s">
        <v>129</v>
      </c>
      <c r="E51" s="39">
        <v>10</v>
      </c>
      <c r="F51" s="39"/>
      <c r="G51" s="39">
        <f t="shared" si="1"/>
        <v>0</v>
      </c>
      <c r="H51" s="39"/>
    </row>
    <row r="52" ht="22" customHeight="1" spans="1:8">
      <c r="A52" s="38">
        <v>50</v>
      </c>
      <c r="B52" s="39" t="s">
        <v>134</v>
      </c>
      <c r="C52" s="39" t="s">
        <v>136</v>
      </c>
      <c r="D52" s="39" t="s">
        <v>129</v>
      </c>
      <c r="E52" s="39">
        <v>10</v>
      </c>
      <c r="F52" s="39"/>
      <c r="G52" s="39">
        <f t="shared" si="1"/>
        <v>0</v>
      </c>
      <c r="H52" s="39"/>
    </row>
    <row r="53" ht="36" customHeight="1" spans="1:8">
      <c r="A53" s="38">
        <v>51</v>
      </c>
      <c r="B53" s="39" t="s">
        <v>137</v>
      </c>
      <c r="C53" s="39" t="s">
        <v>138</v>
      </c>
      <c r="D53" s="39" t="s">
        <v>139</v>
      </c>
      <c r="E53" s="39">
        <v>10</v>
      </c>
      <c r="F53" s="39"/>
      <c r="G53" s="39">
        <f t="shared" si="1"/>
        <v>0</v>
      </c>
      <c r="H53" s="39" t="s">
        <v>140</v>
      </c>
    </row>
    <row r="54" ht="35" customHeight="1" spans="1:8">
      <c r="A54" s="38">
        <v>52</v>
      </c>
      <c r="B54" s="39" t="s">
        <v>141</v>
      </c>
      <c r="C54" s="39" t="s">
        <v>142</v>
      </c>
      <c r="D54" s="39" t="s">
        <v>143</v>
      </c>
      <c r="E54" s="39">
        <v>2</v>
      </c>
      <c r="F54" s="39"/>
      <c r="G54" s="39">
        <f t="shared" si="1"/>
        <v>0</v>
      </c>
      <c r="H54" s="39" t="s">
        <v>144</v>
      </c>
    </row>
    <row r="55" ht="22" customHeight="1" spans="1:8">
      <c r="A55" s="38">
        <v>53</v>
      </c>
      <c r="B55" s="39" t="s">
        <v>145</v>
      </c>
      <c r="C55" s="39" t="s">
        <v>146</v>
      </c>
      <c r="D55" s="39" t="s">
        <v>11</v>
      </c>
      <c r="E55" s="39">
        <v>30</v>
      </c>
      <c r="F55" s="39"/>
      <c r="G55" s="39">
        <f t="shared" si="1"/>
        <v>0</v>
      </c>
      <c r="H55" s="39"/>
    </row>
    <row r="56" ht="21" customHeight="1" spans="1:8">
      <c r="A56" s="38">
        <v>54</v>
      </c>
      <c r="B56" s="39" t="s">
        <v>145</v>
      </c>
      <c r="C56" s="39" t="s">
        <v>147</v>
      </c>
      <c r="D56" s="39" t="s">
        <v>11</v>
      </c>
      <c r="E56" s="39">
        <v>10</v>
      </c>
      <c r="F56" s="39"/>
      <c r="G56" s="39">
        <f t="shared" si="1"/>
        <v>0</v>
      </c>
      <c r="H56" s="39"/>
    </row>
    <row r="57" ht="33" customHeight="1" spans="1:8">
      <c r="A57" s="38">
        <v>55</v>
      </c>
      <c r="B57" s="39" t="s">
        <v>148</v>
      </c>
      <c r="C57" s="39" t="s">
        <v>149</v>
      </c>
      <c r="D57" s="39" t="s">
        <v>18</v>
      </c>
      <c r="E57" s="39">
        <v>10</v>
      </c>
      <c r="F57" s="39"/>
      <c r="G57" s="39">
        <f t="shared" si="1"/>
        <v>0</v>
      </c>
      <c r="H57" s="39"/>
    </row>
    <row r="58" ht="28" customHeight="1" spans="1:8">
      <c r="A58" s="38">
        <v>56</v>
      </c>
      <c r="B58" s="39" t="s">
        <v>150</v>
      </c>
      <c r="C58" s="39" t="s">
        <v>151</v>
      </c>
      <c r="D58" s="39" t="s">
        <v>70</v>
      </c>
      <c r="E58" s="39">
        <v>1</v>
      </c>
      <c r="F58" s="39"/>
      <c r="G58" s="39">
        <f t="shared" si="1"/>
        <v>0</v>
      </c>
      <c r="H58" s="39" t="s">
        <v>152</v>
      </c>
    </row>
    <row r="59" ht="228" spans="1:8">
      <c r="A59" s="38">
        <v>57</v>
      </c>
      <c r="B59" s="39" t="s">
        <v>153</v>
      </c>
      <c r="C59" s="39" t="s">
        <v>154</v>
      </c>
      <c r="D59" s="39" t="s">
        <v>70</v>
      </c>
      <c r="E59" s="39">
        <v>200</v>
      </c>
      <c r="F59" s="39"/>
      <c r="G59" s="39">
        <f t="shared" si="1"/>
        <v>0</v>
      </c>
      <c r="H59" s="39" t="s">
        <v>155</v>
      </c>
    </row>
    <row r="60" spans="1:8">
      <c r="A60" s="38">
        <v>58</v>
      </c>
      <c r="B60" s="39" t="s">
        <v>156</v>
      </c>
      <c r="C60" s="39" t="s">
        <v>157</v>
      </c>
      <c r="D60" s="39" t="s">
        <v>66</v>
      </c>
      <c r="E60" s="39">
        <v>200</v>
      </c>
      <c r="F60" s="39"/>
      <c r="G60" s="39">
        <f t="shared" si="1"/>
        <v>0</v>
      </c>
      <c r="H60" s="39" t="s">
        <v>155</v>
      </c>
    </row>
    <row r="61" ht="180" spans="1:8">
      <c r="A61" s="38">
        <v>59</v>
      </c>
      <c r="B61" s="39" t="s">
        <v>158</v>
      </c>
      <c r="C61" s="39" t="s">
        <v>159</v>
      </c>
      <c r="D61" s="39" t="s">
        <v>66</v>
      </c>
      <c r="E61" s="39">
        <v>120</v>
      </c>
      <c r="F61" s="39"/>
      <c r="G61" s="39">
        <f t="shared" si="1"/>
        <v>0</v>
      </c>
      <c r="H61" s="39" t="s">
        <v>155</v>
      </c>
    </row>
    <row r="62" ht="24" spans="1:8">
      <c r="A62" s="38">
        <v>60</v>
      </c>
      <c r="B62" s="39" t="s">
        <v>160</v>
      </c>
      <c r="C62" s="39" t="s">
        <v>161</v>
      </c>
      <c r="D62" s="39" t="s">
        <v>70</v>
      </c>
      <c r="E62" s="39">
        <v>20</v>
      </c>
      <c r="F62" s="39"/>
      <c r="G62" s="39">
        <f t="shared" si="1"/>
        <v>0</v>
      </c>
      <c r="H62" s="39" t="s">
        <v>162</v>
      </c>
    </row>
    <row r="63" ht="24" spans="1:8">
      <c r="A63" s="38">
        <v>61</v>
      </c>
      <c r="B63" s="39" t="s">
        <v>163</v>
      </c>
      <c r="C63" s="39" t="s">
        <v>164</v>
      </c>
      <c r="D63" s="39" t="s">
        <v>66</v>
      </c>
      <c r="E63" s="39">
        <v>100</v>
      </c>
      <c r="F63" s="39"/>
      <c r="G63" s="39">
        <f t="shared" si="1"/>
        <v>0</v>
      </c>
      <c r="H63" s="39" t="s">
        <v>165</v>
      </c>
    </row>
    <row r="64" ht="24" spans="1:8">
      <c r="A64" s="38">
        <v>62</v>
      </c>
      <c r="B64" s="39" t="s">
        <v>163</v>
      </c>
      <c r="C64" s="39" t="s">
        <v>166</v>
      </c>
      <c r="D64" s="39" t="s">
        <v>66</v>
      </c>
      <c r="E64" s="39">
        <v>100</v>
      </c>
      <c r="F64" s="39"/>
      <c r="G64" s="39">
        <f t="shared" si="1"/>
        <v>0</v>
      </c>
      <c r="H64" s="39" t="s">
        <v>165</v>
      </c>
    </row>
    <row r="65" ht="24" spans="1:8">
      <c r="A65" s="38">
        <v>63</v>
      </c>
      <c r="B65" s="39" t="s">
        <v>163</v>
      </c>
      <c r="C65" s="39" t="s">
        <v>167</v>
      </c>
      <c r="D65" s="39" t="s">
        <v>66</v>
      </c>
      <c r="E65" s="39">
        <v>100</v>
      </c>
      <c r="F65" s="39"/>
      <c r="G65" s="39">
        <f t="shared" si="1"/>
        <v>0</v>
      </c>
      <c r="H65" s="39" t="s">
        <v>165</v>
      </c>
    </row>
    <row r="66" spans="1:8">
      <c r="A66" s="38">
        <v>64</v>
      </c>
      <c r="B66" s="39" t="s">
        <v>168</v>
      </c>
      <c r="C66" s="39" t="s">
        <v>169</v>
      </c>
      <c r="D66" s="39" t="s">
        <v>66</v>
      </c>
      <c r="E66" s="39">
        <v>200</v>
      </c>
      <c r="F66" s="39"/>
      <c r="G66" s="39">
        <f t="shared" si="1"/>
        <v>0</v>
      </c>
      <c r="H66" s="39" t="s">
        <v>165</v>
      </c>
    </row>
    <row r="67" spans="1:8">
      <c r="A67" s="38">
        <v>65</v>
      </c>
      <c r="B67" s="39" t="s">
        <v>170</v>
      </c>
      <c r="C67" s="39" t="s">
        <v>171</v>
      </c>
      <c r="D67" s="39" t="s">
        <v>66</v>
      </c>
      <c r="E67" s="39">
        <v>200</v>
      </c>
      <c r="F67" s="39"/>
      <c r="G67" s="39">
        <f t="shared" si="1"/>
        <v>0</v>
      </c>
      <c r="H67" s="39" t="s">
        <v>165</v>
      </c>
    </row>
    <row r="68" ht="36" spans="1:8">
      <c r="A68" s="38">
        <v>66</v>
      </c>
      <c r="B68" s="39" t="s">
        <v>172</v>
      </c>
      <c r="C68" s="39" t="s">
        <v>173</v>
      </c>
      <c r="D68" s="39" t="s">
        <v>66</v>
      </c>
      <c r="E68" s="39">
        <v>200</v>
      </c>
      <c r="F68" s="39"/>
      <c r="G68" s="39">
        <f t="shared" si="1"/>
        <v>0</v>
      </c>
      <c r="H68" s="39" t="s">
        <v>165</v>
      </c>
    </row>
    <row r="69" spans="1:8">
      <c r="A69" s="38">
        <v>67</v>
      </c>
      <c r="B69" s="39" t="s">
        <v>174</v>
      </c>
      <c r="C69" s="39" t="s">
        <v>175</v>
      </c>
      <c r="D69" s="39" t="s">
        <v>66</v>
      </c>
      <c r="E69" s="39">
        <v>40</v>
      </c>
      <c r="F69" s="39"/>
      <c r="G69" s="39">
        <f t="shared" si="1"/>
        <v>0</v>
      </c>
      <c r="H69" s="39" t="s">
        <v>176</v>
      </c>
    </row>
    <row r="70" spans="1:8">
      <c r="A70" s="38">
        <v>68</v>
      </c>
      <c r="B70" s="39" t="s">
        <v>174</v>
      </c>
      <c r="C70" s="39" t="s">
        <v>177</v>
      </c>
      <c r="D70" s="39" t="s">
        <v>66</v>
      </c>
      <c r="E70" s="39">
        <v>40</v>
      </c>
      <c r="F70" s="39"/>
      <c r="G70" s="39">
        <f t="shared" si="1"/>
        <v>0</v>
      </c>
      <c r="H70" s="39" t="s">
        <v>176</v>
      </c>
    </row>
    <row r="71" ht="24" spans="1:8">
      <c r="A71" s="38">
        <v>69</v>
      </c>
      <c r="B71" s="39" t="s">
        <v>178</v>
      </c>
      <c r="C71" s="39" t="s">
        <v>179</v>
      </c>
      <c r="D71" s="39" t="s">
        <v>66</v>
      </c>
      <c r="E71" s="39">
        <v>80</v>
      </c>
      <c r="F71" s="39"/>
      <c r="G71" s="39">
        <f t="shared" si="1"/>
        <v>0</v>
      </c>
      <c r="H71" s="39" t="s">
        <v>176</v>
      </c>
    </row>
    <row r="72" ht="24" spans="1:8">
      <c r="A72" s="38">
        <v>70</v>
      </c>
      <c r="B72" s="39" t="s">
        <v>180</v>
      </c>
      <c r="C72" s="39" t="s">
        <v>181</v>
      </c>
      <c r="D72" s="39" t="s">
        <v>66</v>
      </c>
      <c r="E72" s="39">
        <v>160</v>
      </c>
      <c r="F72" s="39"/>
      <c r="G72" s="39">
        <f t="shared" si="1"/>
        <v>0</v>
      </c>
      <c r="H72" s="39" t="s">
        <v>176</v>
      </c>
    </row>
    <row r="73" spans="1:8">
      <c r="A73" s="38">
        <v>71</v>
      </c>
      <c r="B73" s="39" t="s">
        <v>182</v>
      </c>
      <c r="C73" s="39" t="s">
        <v>183</v>
      </c>
      <c r="D73" s="39" t="s">
        <v>66</v>
      </c>
      <c r="E73" s="39">
        <v>500</v>
      </c>
      <c r="F73" s="39"/>
      <c r="G73" s="39">
        <f t="shared" si="1"/>
        <v>0</v>
      </c>
      <c r="H73" s="39" t="s">
        <v>176</v>
      </c>
    </row>
    <row r="74" ht="24" spans="1:8">
      <c r="A74" s="38">
        <v>72</v>
      </c>
      <c r="B74" s="39" t="s">
        <v>184</v>
      </c>
      <c r="C74" s="39" t="s">
        <v>185</v>
      </c>
      <c r="D74" s="39" t="s">
        <v>186</v>
      </c>
      <c r="E74" s="39">
        <v>12</v>
      </c>
      <c r="F74" s="39"/>
      <c r="G74" s="39">
        <f t="shared" si="1"/>
        <v>0</v>
      </c>
      <c r="H74" s="39" t="s">
        <v>187</v>
      </c>
    </row>
    <row r="75" ht="24" spans="1:8">
      <c r="A75" s="38">
        <v>73</v>
      </c>
      <c r="B75" s="39" t="s">
        <v>188</v>
      </c>
      <c r="C75" s="39" t="s">
        <v>189</v>
      </c>
      <c r="D75" s="39" t="s">
        <v>186</v>
      </c>
      <c r="E75" s="39">
        <v>16</v>
      </c>
      <c r="F75" s="39"/>
      <c r="G75" s="39">
        <f t="shared" si="1"/>
        <v>0</v>
      </c>
      <c r="H75" s="39" t="s">
        <v>190</v>
      </c>
    </row>
    <row r="76" ht="26.4" spans="1:8">
      <c r="A76" s="38">
        <v>74</v>
      </c>
      <c r="B76" s="40" t="s">
        <v>191</v>
      </c>
      <c r="C76" s="40" t="s">
        <v>192</v>
      </c>
      <c r="D76" s="39" t="s">
        <v>63</v>
      </c>
      <c r="E76" s="39">
        <v>8</v>
      </c>
      <c r="F76" s="39"/>
      <c r="G76" s="39">
        <f t="shared" si="1"/>
        <v>0</v>
      </c>
      <c r="H76" s="41" t="s">
        <v>193</v>
      </c>
    </row>
    <row r="77" ht="13.2" spans="1:8">
      <c r="A77" s="38">
        <v>75</v>
      </c>
      <c r="B77" s="41" t="s">
        <v>194</v>
      </c>
      <c r="C77" s="40" t="s">
        <v>195</v>
      </c>
      <c r="D77" s="39" t="s">
        <v>66</v>
      </c>
      <c r="E77" s="39">
        <v>3</v>
      </c>
      <c r="F77" s="39"/>
      <c r="G77" s="39">
        <f t="shared" ref="G77:G97" si="2">E77*F77</f>
        <v>0</v>
      </c>
      <c r="H77" s="41" t="s">
        <v>193</v>
      </c>
    </row>
    <row r="78" spans="1:8">
      <c r="A78" s="38">
        <v>76</v>
      </c>
      <c r="B78" s="39" t="s">
        <v>196</v>
      </c>
      <c r="C78" s="39" t="s">
        <v>197</v>
      </c>
      <c r="D78" s="39" t="s">
        <v>66</v>
      </c>
      <c r="E78" s="39">
        <v>20</v>
      </c>
      <c r="F78" s="39"/>
      <c r="G78" s="39">
        <f t="shared" si="2"/>
        <v>0</v>
      </c>
      <c r="H78" s="39" t="s">
        <v>198</v>
      </c>
    </row>
    <row r="79" ht="26.4" spans="1:8">
      <c r="A79" s="38">
        <v>77</v>
      </c>
      <c r="B79" s="42" t="s">
        <v>199</v>
      </c>
      <c r="C79" s="39" t="s">
        <v>200</v>
      </c>
      <c r="D79" s="39" t="s">
        <v>66</v>
      </c>
      <c r="E79" s="39">
        <v>10</v>
      </c>
      <c r="F79" s="39"/>
      <c r="G79" s="39">
        <f t="shared" si="2"/>
        <v>0</v>
      </c>
      <c r="H79" s="39" t="s">
        <v>201</v>
      </c>
    </row>
    <row r="80" ht="13.2" spans="1:8">
      <c r="A80" s="38">
        <v>78</v>
      </c>
      <c r="B80" s="42" t="s">
        <v>202</v>
      </c>
      <c r="C80" s="43" t="s">
        <v>203</v>
      </c>
      <c r="D80" s="39" t="s">
        <v>204</v>
      </c>
      <c r="E80" s="39">
        <v>20</v>
      </c>
      <c r="F80" s="39"/>
      <c r="G80" s="39">
        <f t="shared" si="2"/>
        <v>0</v>
      </c>
      <c r="H80" s="39" t="s">
        <v>201</v>
      </c>
    </row>
    <row r="81" spans="1:8">
      <c r="A81" s="38">
        <v>79</v>
      </c>
      <c r="B81" s="42" t="s">
        <v>205</v>
      </c>
      <c r="C81" s="39"/>
      <c r="D81" s="39" t="s">
        <v>66</v>
      </c>
      <c r="E81" s="39">
        <v>20</v>
      </c>
      <c r="F81" s="39"/>
      <c r="G81" s="39">
        <f t="shared" si="2"/>
        <v>0</v>
      </c>
      <c r="H81" s="39" t="s">
        <v>201</v>
      </c>
    </row>
    <row r="82" ht="24" spans="1:8">
      <c r="A82" s="38">
        <v>80</v>
      </c>
      <c r="B82" s="39" t="s">
        <v>206</v>
      </c>
      <c r="C82" s="39" t="s">
        <v>207</v>
      </c>
      <c r="D82" s="39" t="s">
        <v>66</v>
      </c>
      <c r="E82" s="39">
        <v>10</v>
      </c>
      <c r="F82" s="39"/>
      <c r="G82" s="39">
        <f t="shared" si="2"/>
        <v>0</v>
      </c>
      <c r="H82" s="39"/>
    </row>
    <row r="83" spans="1:8">
      <c r="A83" s="38">
        <v>81</v>
      </c>
      <c r="B83" s="39" t="s">
        <v>208</v>
      </c>
      <c r="C83" s="39" t="s">
        <v>209</v>
      </c>
      <c r="D83" s="39" t="s">
        <v>66</v>
      </c>
      <c r="E83" s="39">
        <v>10</v>
      </c>
      <c r="F83" s="39"/>
      <c r="G83" s="39">
        <f t="shared" si="2"/>
        <v>0</v>
      </c>
      <c r="H83" s="39"/>
    </row>
    <row r="84" ht="36" spans="1:8">
      <c r="A84" s="38">
        <v>82</v>
      </c>
      <c r="B84" s="39" t="s">
        <v>210</v>
      </c>
      <c r="C84" s="39" t="s">
        <v>211</v>
      </c>
      <c r="D84" s="39" t="s">
        <v>66</v>
      </c>
      <c r="E84" s="39">
        <v>1</v>
      </c>
      <c r="F84" s="39"/>
      <c r="G84" s="39">
        <f t="shared" si="2"/>
        <v>0</v>
      </c>
      <c r="H84" s="39"/>
    </row>
    <row r="85" ht="24" spans="1:8">
      <c r="A85" s="38">
        <v>83</v>
      </c>
      <c r="B85" s="39" t="s">
        <v>212</v>
      </c>
      <c r="C85" s="39" t="s">
        <v>213</v>
      </c>
      <c r="D85" s="39" t="s">
        <v>66</v>
      </c>
      <c r="E85" s="39">
        <v>10</v>
      </c>
      <c r="F85" s="39"/>
      <c r="G85" s="39">
        <f t="shared" si="2"/>
        <v>0</v>
      </c>
      <c r="H85" s="39"/>
    </row>
    <row r="86" ht="36" spans="1:8">
      <c r="A86" s="38">
        <v>84</v>
      </c>
      <c r="B86" s="39" t="s">
        <v>214</v>
      </c>
      <c r="C86" s="39" t="s">
        <v>215</v>
      </c>
      <c r="D86" s="39" t="s">
        <v>66</v>
      </c>
      <c r="E86" s="39">
        <v>3</v>
      </c>
      <c r="F86" s="39"/>
      <c r="G86" s="39">
        <f t="shared" si="2"/>
        <v>0</v>
      </c>
      <c r="H86" s="39"/>
    </row>
    <row r="87" ht="63.6" spans="1:8">
      <c r="A87" s="38">
        <v>85</v>
      </c>
      <c r="B87" s="39" t="s">
        <v>216</v>
      </c>
      <c r="C87" s="43" t="s">
        <v>217</v>
      </c>
      <c r="D87" s="39" t="s">
        <v>66</v>
      </c>
      <c r="E87" s="39">
        <v>3</v>
      </c>
      <c r="F87" s="39"/>
      <c r="G87" s="39">
        <f t="shared" si="2"/>
        <v>0</v>
      </c>
      <c r="H87" s="39" t="s">
        <v>218</v>
      </c>
    </row>
    <row r="88" ht="62.4" spans="1:8">
      <c r="A88" s="38">
        <v>86</v>
      </c>
      <c r="B88" s="43" t="s">
        <v>219</v>
      </c>
      <c r="C88" s="39" t="s">
        <v>220</v>
      </c>
      <c r="D88" s="39" t="s">
        <v>66</v>
      </c>
      <c r="E88" s="39">
        <v>1</v>
      </c>
      <c r="F88" s="39"/>
      <c r="G88" s="39">
        <f t="shared" si="2"/>
        <v>0</v>
      </c>
      <c r="H88" s="39" t="s">
        <v>218</v>
      </c>
    </row>
    <row r="89" ht="49.2" spans="1:8">
      <c r="A89" s="38">
        <v>87</v>
      </c>
      <c r="B89" s="39" t="s">
        <v>221</v>
      </c>
      <c r="C89" s="39" t="s">
        <v>222</v>
      </c>
      <c r="D89" s="39" t="s">
        <v>63</v>
      </c>
      <c r="E89" s="39">
        <v>1</v>
      </c>
      <c r="F89" s="39"/>
      <c r="G89" s="39">
        <f t="shared" si="2"/>
        <v>0</v>
      </c>
      <c r="H89" s="39" t="s">
        <v>223</v>
      </c>
    </row>
    <row r="90" ht="156" spans="1:8">
      <c r="A90" s="38">
        <v>88</v>
      </c>
      <c r="B90" s="39" t="s">
        <v>224</v>
      </c>
      <c r="C90" s="39" t="s">
        <v>225</v>
      </c>
      <c r="D90" s="39" t="s">
        <v>70</v>
      </c>
      <c r="E90" s="39">
        <v>40</v>
      </c>
      <c r="F90" s="39"/>
      <c r="G90" s="39">
        <f t="shared" si="2"/>
        <v>0</v>
      </c>
      <c r="H90" s="39" t="s">
        <v>226</v>
      </c>
    </row>
    <row r="91" spans="1:8">
      <c r="A91" s="38">
        <v>89</v>
      </c>
      <c r="B91" s="39" t="s">
        <v>227</v>
      </c>
      <c r="C91" s="39" t="s">
        <v>228</v>
      </c>
      <c r="D91" s="39" t="s">
        <v>70</v>
      </c>
      <c r="E91" s="39">
        <v>36</v>
      </c>
      <c r="F91" s="39"/>
      <c r="G91" s="39"/>
      <c r="H91" s="44"/>
    </row>
    <row r="92" spans="1:8">
      <c r="A92" s="38">
        <v>90</v>
      </c>
      <c r="B92" s="39" t="s">
        <v>229</v>
      </c>
      <c r="C92" s="39" t="s">
        <v>228</v>
      </c>
      <c r="D92" s="39" t="s">
        <v>70</v>
      </c>
      <c r="E92" s="39">
        <v>63</v>
      </c>
      <c r="F92" s="39"/>
      <c r="G92" s="39"/>
      <c r="H92" s="44"/>
    </row>
    <row r="93" ht="19" customHeight="1" spans="1:8">
      <c r="A93" s="38">
        <v>91</v>
      </c>
      <c r="B93" s="39" t="s">
        <v>230</v>
      </c>
      <c r="C93" s="39" t="s">
        <v>231</v>
      </c>
      <c r="D93" s="39" t="s">
        <v>66</v>
      </c>
      <c r="E93" s="39">
        <v>7</v>
      </c>
      <c r="F93" s="39"/>
      <c r="G93" s="39"/>
      <c r="H93" s="44"/>
    </row>
    <row r="94" ht="24" spans="1:8">
      <c r="A94" s="38">
        <v>92</v>
      </c>
      <c r="B94" s="39" t="s">
        <v>232</v>
      </c>
      <c r="C94" s="39" t="s">
        <v>233</v>
      </c>
      <c r="D94" s="39" t="s">
        <v>66</v>
      </c>
      <c r="E94" s="39">
        <v>90</v>
      </c>
      <c r="F94" s="39"/>
      <c r="G94" s="39">
        <f t="shared" si="2"/>
        <v>0</v>
      </c>
      <c r="H94" s="44"/>
    </row>
    <row r="95" ht="108" spans="1:8">
      <c r="A95" s="38">
        <v>93</v>
      </c>
      <c r="B95" s="39" t="s">
        <v>234</v>
      </c>
      <c r="C95" s="39" t="s">
        <v>235</v>
      </c>
      <c r="D95" s="39" t="s">
        <v>66</v>
      </c>
      <c r="E95" s="39">
        <v>20</v>
      </c>
      <c r="F95" s="39"/>
      <c r="G95" s="39">
        <f t="shared" si="2"/>
        <v>0</v>
      </c>
      <c r="H95" s="44"/>
    </row>
    <row r="96" ht="48" spans="1:8">
      <c r="A96" s="38">
        <v>94</v>
      </c>
      <c r="B96" s="39" t="s">
        <v>236</v>
      </c>
      <c r="C96" s="39" t="s">
        <v>237</v>
      </c>
      <c r="D96" s="39" t="s">
        <v>66</v>
      </c>
      <c r="E96" s="39">
        <v>6</v>
      </c>
      <c r="F96" s="39"/>
      <c r="G96" s="39">
        <f t="shared" si="2"/>
        <v>0</v>
      </c>
      <c r="H96" s="44"/>
    </row>
    <row r="97" ht="50" customHeight="1" spans="1:8">
      <c r="A97" s="38">
        <v>95</v>
      </c>
      <c r="B97" s="39" t="s">
        <v>238</v>
      </c>
      <c r="C97" s="39" t="s">
        <v>239</v>
      </c>
      <c r="D97" s="39" t="s">
        <v>66</v>
      </c>
      <c r="E97" s="39">
        <v>10</v>
      </c>
      <c r="F97" s="39"/>
      <c r="G97" s="39">
        <f t="shared" si="2"/>
        <v>0</v>
      </c>
      <c r="H97" s="44"/>
    </row>
    <row r="98" ht="50" customHeight="1" spans="1:8">
      <c r="A98" s="38">
        <v>96</v>
      </c>
      <c r="B98" s="39" t="s">
        <v>240</v>
      </c>
      <c r="C98" s="39" t="s">
        <v>241</v>
      </c>
      <c r="D98" s="39" t="s">
        <v>66</v>
      </c>
      <c r="E98" s="39">
        <v>10</v>
      </c>
      <c r="F98" s="39"/>
      <c r="G98" s="39">
        <f t="shared" ref="G98:G127" si="3">E98*F98</f>
        <v>0</v>
      </c>
      <c r="H98" s="44"/>
    </row>
    <row r="99" ht="50" customHeight="1" spans="1:8">
      <c r="A99" s="38">
        <v>97</v>
      </c>
      <c r="B99" s="39" t="s">
        <v>242</v>
      </c>
      <c r="C99" s="39" t="s">
        <v>243</v>
      </c>
      <c r="D99" s="39" t="s">
        <v>53</v>
      </c>
      <c r="E99" s="39">
        <v>5</v>
      </c>
      <c r="F99" s="39"/>
      <c r="G99" s="39">
        <f t="shared" si="3"/>
        <v>0</v>
      </c>
      <c r="H99" s="44"/>
    </row>
    <row r="100" ht="50" customHeight="1" spans="1:8">
      <c r="A100" s="38">
        <v>98</v>
      </c>
      <c r="B100" s="39" t="s">
        <v>244</v>
      </c>
      <c r="C100" s="39" t="s">
        <v>245</v>
      </c>
      <c r="D100" s="39" t="s">
        <v>66</v>
      </c>
      <c r="E100" s="39">
        <v>200</v>
      </c>
      <c r="F100" s="39"/>
      <c r="G100" s="39">
        <f t="shared" si="3"/>
        <v>0</v>
      </c>
      <c r="H100" s="44"/>
    </row>
    <row r="101" ht="50" customHeight="1" spans="1:8">
      <c r="A101" s="38">
        <v>99</v>
      </c>
      <c r="B101" s="39" t="s">
        <v>244</v>
      </c>
      <c r="C101" s="39" t="s">
        <v>246</v>
      </c>
      <c r="D101" s="39" t="s">
        <v>66</v>
      </c>
      <c r="E101" s="39">
        <v>200</v>
      </c>
      <c r="F101" s="39"/>
      <c r="G101" s="39">
        <f t="shared" si="3"/>
        <v>0</v>
      </c>
      <c r="H101" s="44"/>
    </row>
    <row r="102" ht="50" customHeight="1" spans="1:8">
      <c r="A102" s="38">
        <v>100</v>
      </c>
      <c r="B102" s="39" t="s">
        <v>247</v>
      </c>
      <c r="C102" s="39" t="s">
        <v>245</v>
      </c>
      <c r="D102" s="39" t="s">
        <v>66</v>
      </c>
      <c r="E102" s="39">
        <v>200</v>
      </c>
      <c r="F102" s="39"/>
      <c r="G102" s="39">
        <f t="shared" si="3"/>
        <v>0</v>
      </c>
      <c r="H102" s="44"/>
    </row>
    <row r="103" ht="50" customHeight="1" spans="1:8">
      <c r="A103" s="38">
        <v>101</v>
      </c>
      <c r="B103" s="39" t="s">
        <v>247</v>
      </c>
      <c r="C103" s="39" t="s">
        <v>246</v>
      </c>
      <c r="D103" s="39" t="s">
        <v>66</v>
      </c>
      <c r="E103" s="39">
        <v>200</v>
      </c>
      <c r="F103" s="39"/>
      <c r="G103" s="39">
        <f t="shared" si="3"/>
        <v>0</v>
      </c>
      <c r="H103" s="44"/>
    </row>
    <row r="104" ht="50" customHeight="1" spans="1:8">
      <c r="A104" s="38">
        <v>102</v>
      </c>
      <c r="B104" s="39" t="s">
        <v>248</v>
      </c>
      <c r="C104" s="39" t="s">
        <v>249</v>
      </c>
      <c r="D104" s="39" t="s">
        <v>66</v>
      </c>
      <c r="E104" s="39">
        <v>200</v>
      </c>
      <c r="F104" s="39"/>
      <c r="G104" s="39">
        <f t="shared" si="3"/>
        <v>0</v>
      </c>
      <c r="H104" s="44"/>
    </row>
    <row r="105" ht="50" customHeight="1" spans="1:8">
      <c r="A105" s="38">
        <v>103</v>
      </c>
      <c r="B105" s="39" t="s">
        <v>248</v>
      </c>
      <c r="C105" s="39" t="s">
        <v>250</v>
      </c>
      <c r="D105" s="39" t="s">
        <v>66</v>
      </c>
      <c r="E105" s="39">
        <v>200</v>
      </c>
      <c r="F105" s="39"/>
      <c r="G105" s="39">
        <f t="shared" si="3"/>
        <v>0</v>
      </c>
      <c r="H105" s="44"/>
    </row>
    <row r="106" spans="1:8">
      <c r="A106" s="38">
        <v>104</v>
      </c>
      <c r="B106" s="39" t="s">
        <v>251</v>
      </c>
      <c r="C106" s="42" t="s">
        <v>252</v>
      </c>
      <c r="D106" s="39" t="s">
        <v>32</v>
      </c>
      <c r="E106" s="39">
        <v>60</v>
      </c>
      <c r="F106" s="39"/>
      <c r="G106" s="39">
        <f t="shared" si="3"/>
        <v>0</v>
      </c>
      <c r="H106" s="39"/>
    </row>
    <row r="107" spans="1:8">
      <c r="A107" s="38">
        <v>105</v>
      </c>
      <c r="B107" s="39" t="s">
        <v>253</v>
      </c>
      <c r="C107" s="39" t="s">
        <v>253</v>
      </c>
      <c r="D107" s="39" t="s">
        <v>53</v>
      </c>
      <c r="E107" s="39">
        <v>40</v>
      </c>
      <c r="F107" s="39"/>
      <c r="G107" s="39">
        <f t="shared" si="3"/>
        <v>0</v>
      </c>
      <c r="H107" s="39"/>
    </row>
    <row r="108" spans="1:8">
      <c r="A108" s="38">
        <v>106</v>
      </c>
      <c r="B108" s="39" t="s">
        <v>254</v>
      </c>
      <c r="C108" s="39" t="s">
        <v>255</v>
      </c>
      <c r="D108" s="39" t="s">
        <v>35</v>
      </c>
      <c r="E108" s="39">
        <v>1</v>
      </c>
      <c r="F108" s="39"/>
      <c r="G108" s="39">
        <f t="shared" si="3"/>
        <v>0</v>
      </c>
      <c r="H108" s="39"/>
    </row>
    <row r="109" spans="1:8">
      <c r="A109" s="38">
        <v>107</v>
      </c>
      <c r="B109" s="39" t="s">
        <v>256</v>
      </c>
      <c r="C109" s="39" t="s">
        <v>257</v>
      </c>
      <c r="D109" s="39" t="s">
        <v>35</v>
      </c>
      <c r="E109" s="39">
        <v>30</v>
      </c>
      <c r="F109" s="39"/>
      <c r="G109" s="39">
        <f t="shared" si="3"/>
        <v>0</v>
      </c>
      <c r="H109" s="39"/>
    </row>
    <row r="110" spans="1:8">
      <c r="A110" s="38">
        <v>108</v>
      </c>
      <c r="B110" s="39" t="s">
        <v>258</v>
      </c>
      <c r="C110" s="39" t="s">
        <v>259</v>
      </c>
      <c r="D110" s="39" t="s">
        <v>32</v>
      </c>
      <c r="E110" s="39">
        <v>800</v>
      </c>
      <c r="F110" s="39"/>
      <c r="G110" s="39">
        <f t="shared" si="3"/>
        <v>0</v>
      </c>
      <c r="H110" s="39" t="s">
        <v>260</v>
      </c>
    </row>
    <row r="111" ht="24" spans="1:8">
      <c r="A111" s="38">
        <v>109</v>
      </c>
      <c r="B111" s="39" t="s">
        <v>258</v>
      </c>
      <c r="C111" s="39" t="s">
        <v>261</v>
      </c>
      <c r="D111" s="39" t="s">
        <v>32</v>
      </c>
      <c r="E111" s="39">
        <v>1000</v>
      </c>
      <c r="F111" s="39"/>
      <c r="G111" s="39">
        <f t="shared" si="3"/>
        <v>0</v>
      </c>
      <c r="H111" s="39" t="s">
        <v>262</v>
      </c>
    </row>
    <row r="112" spans="1:8">
      <c r="A112" s="38">
        <v>110</v>
      </c>
      <c r="B112" s="39" t="s">
        <v>263</v>
      </c>
      <c r="C112" s="39" t="s">
        <v>264</v>
      </c>
      <c r="D112" s="39" t="s">
        <v>53</v>
      </c>
      <c r="E112" s="39">
        <v>1</v>
      </c>
      <c r="F112" s="39"/>
      <c r="G112" s="39">
        <f t="shared" si="3"/>
        <v>0</v>
      </c>
      <c r="H112" s="39"/>
    </row>
    <row r="113" spans="1:8">
      <c r="A113" s="38">
        <v>111</v>
      </c>
      <c r="B113" s="39" t="s">
        <v>265</v>
      </c>
      <c r="C113" s="39" t="s">
        <v>266</v>
      </c>
      <c r="D113" s="39" t="s">
        <v>53</v>
      </c>
      <c r="E113" s="39">
        <v>2</v>
      </c>
      <c r="F113" s="39"/>
      <c r="G113" s="39">
        <f t="shared" si="3"/>
        <v>0</v>
      </c>
      <c r="H113" s="39"/>
    </row>
    <row r="114" spans="1:8">
      <c r="A114" s="38">
        <v>112</v>
      </c>
      <c r="B114" s="39" t="s">
        <v>267</v>
      </c>
      <c r="C114" s="39" t="s">
        <v>268</v>
      </c>
      <c r="D114" s="39" t="s">
        <v>269</v>
      </c>
      <c r="E114" s="39">
        <v>2</v>
      </c>
      <c r="F114" s="39"/>
      <c r="G114" s="39">
        <f t="shared" si="3"/>
        <v>0</v>
      </c>
      <c r="H114" s="39" t="s">
        <v>270</v>
      </c>
    </row>
    <row r="115" spans="1:8">
      <c r="A115" s="38">
        <v>113</v>
      </c>
      <c r="B115" s="39" t="s">
        <v>271</v>
      </c>
      <c r="C115" s="39" t="s">
        <v>272</v>
      </c>
      <c r="D115" s="39" t="s">
        <v>269</v>
      </c>
      <c r="E115" s="39">
        <v>2</v>
      </c>
      <c r="F115" s="39"/>
      <c r="G115" s="39">
        <f t="shared" si="3"/>
        <v>0</v>
      </c>
      <c r="H115" s="39" t="s">
        <v>273</v>
      </c>
    </row>
    <row r="116" ht="75" customHeight="1" spans="1:8">
      <c r="A116" s="38">
        <v>114</v>
      </c>
      <c r="B116" s="39" t="s">
        <v>274</v>
      </c>
      <c r="C116" s="39" t="s">
        <v>275</v>
      </c>
      <c r="D116" s="39" t="s">
        <v>70</v>
      </c>
      <c r="E116" s="39">
        <v>10</v>
      </c>
      <c r="F116" s="39"/>
      <c r="G116" s="39">
        <f t="shared" si="3"/>
        <v>0</v>
      </c>
      <c r="H116" s="44"/>
    </row>
    <row r="117" ht="66" customHeight="1" spans="1:8">
      <c r="A117" s="38">
        <v>115</v>
      </c>
      <c r="B117" s="39" t="s">
        <v>276</v>
      </c>
      <c r="C117" s="39" t="s">
        <v>277</v>
      </c>
      <c r="D117" s="39" t="s">
        <v>70</v>
      </c>
      <c r="E117" s="39">
        <v>1</v>
      </c>
      <c r="F117" s="39"/>
      <c r="G117" s="39">
        <f t="shared" si="3"/>
        <v>0</v>
      </c>
      <c r="H117" s="44"/>
    </row>
    <row r="118" ht="89" customHeight="1" spans="1:8">
      <c r="A118" s="38">
        <v>116</v>
      </c>
      <c r="B118" s="39" t="s">
        <v>278</v>
      </c>
      <c r="C118" s="39" t="s">
        <v>279</v>
      </c>
      <c r="D118" s="39" t="s">
        <v>66</v>
      </c>
      <c r="E118" s="39">
        <v>6</v>
      </c>
      <c r="F118" s="39"/>
      <c r="G118" s="39">
        <f t="shared" si="3"/>
        <v>0</v>
      </c>
      <c r="H118" s="44"/>
    </row>
    <row r="119" ht="84" spans="1:8">
      <c r="A119" s="38">
        <v>117</v>
      </c>
      <c r="B119" s="39" t="s">
        <v>280</v>
      </c>
      <c r="C119" s="39" t="s">
        <v>281</v>
      </c>
      <c r="D119" s="39" t="s">
        <v>70</v>
      </c>
      <c r="E119" s="39">
        <v>10</v>
      </c>
      <c r="F119" s="39"/>
      <c r="G119" s="39">
        <f t="shared" si="3"/>
        <v>0</v>
      </c>
      <c r="H119" s="44"/>
    </row>
    <row r="120" ht="62" customHeight="1" spans="1:8">
      <c r="A120" s="38">
        <v>118</v>
      </c>
      <c r="B120" s="39" t="s">
        <v>282</v>
      </c>
      <c r="C120" s="39" t="s">
        <v>283</v>
      </c>
      <c r="D120" s="39" t="s">
        <v>66</v>
      </c>
      <c r="E120" s="39">
        <v>1</v>
      </c>
      <c r="F120" s="39"/>
      <c r="G120" s="39">
        <f t="shared" si="3"/>
        <v>0</v>
      </c>
      <c r="H120" s="44"/>
    </row>
    <row r="121" ht="141" customHeight="1" spans="1:8">
      <c r="A121" s="38">
        <v>119</v>
      </c>
      <c r="B121" s="39" t="s">
        <v>284</v>
      </c>
      <c r="C121" s="39" t="s">
        <v>285</v>
      </c>
      <c r="D121" s="39" t="s">
        <v>66</v>
      </c>
      <c r="E121" s="39">
        <v>15</v>
      </c>
      <c r="F121" s="39"/>
      <c r="G121" s="39">
        <f t="shared" si="3"/>
        <v>0</v>
      </c>
      <c r="H121" s="44"/>
    </row>
    <row r="122" ht="71" customHeight="1" spans="1:8">
      <c r="A122" s="38">
        <v>120</v>
      </c>
      <c r="B122" s="39" t="s">
        <v>286</v>
      </c>
      <c r="C122" s="39" t="s">
        <v>287</v>
      </c>
      <c r="D122" s="39" t="s">
        <v>66</v>
      </c>
      <c r="E122" s="39">
        <v>2</v>
      </c>
      <c r="F122" s="39"/>
      <c r="G122" s="39">
        <f t="shared" si="3"/>
        <v>0</v>
      </c>
      <c r="H122" s="44"/>
    </row>
    <row r="123" ht="37" customHeight="1" spans="1:8">
      <c r="A123" s="38">
        <v>121</v>
      </c>
      <c r="B123" s="39" t="s">
        <v>288</v>
      </c>
      <c r="C123" s="39" t="s">
        <v>289</v>
      </c>
      <c r="D123" s="39" t="s">
        <v>66</v>
      </c>
      <c r="E123" s="39">
        <v>10</v>
      </c>
      <c r="F123" s="39"/>
      <c r="G123" s="39">
        <f t="shared" si="3"/>
        <v>0</v>
      </c>
      <c r="H123" s="44"/>
    </row>
    <row r="124" ht="37" customHeight="1" spans="1:8">
      <c r="A124" s="38">
        <v>122</v>
      </c>
      <c r="B124" s="39" t="s">
        <v>290</v>
      </c>
      <c r="C124" s="39" t="s">
        <v>291</v>
      </c>
      <c r="D124" s="39" t="s">
        <v>66</v>
      </c>
      <c r="E124" s="39">
        <v>10</v>
      </c>
      <c r="F124" s="39"/>
      <c r="G124" s="39">
        <f t="shared" si="3"/>
        <v>0</v>
      </c>
      <c r="H124" s="44"/>
    </row>
    <row r="125" ht="37" customHeight="1" spans="1:8">
      <c r="A125" s="38">
        <v>123</v>
      </c>
      <c r="B125" s="39" t="s">
        <v>292</v>
      </c>
      <c r="C125" s="39" t="s">
        <v>293</v>
      </c>
      <c r="D125" s="39" t="s">
        <v>70</v>
      </c>
      <c r="E125" s="39">
        <v>5</v>
      </c>
      <c r="F125" s="39"/>
      <c r="G125" s="39">
        <f t="shared" si="3"/>
        <v>0</v>
      </c>
      <c r="H125" s="44"/>
    </row>
    <row r="126" ht="37" customHeight="1" spans="1:8">
      <c r="A126" s="38">
        <v>124</v>
      </c>
      <c r="B126" s="39" t="s">
        <v>294</v>
      </c>
      <c r="C126" s="39" t="s">
        <v>295</v>
      </c>
      <c r="D126" s="39" t="s">
        <v>70</v>
      </c>
      <c r="E126" s="39">
        <v>6</v>
      </c>
      <c r="F126" s="39"/>
      <c r="G126" s="39">
        <f t="shared" si="3"/>
        <v>0</v>
      </c>
      <c r="H126" s="44"/>
    </row>
    <row r="127" ht="37" customHeight="1" spans="1:8">
      <c r="A127" s="38">
        <v>125</v>
      </c>
      <c r="B127" s="39" t="s">
        <v>296</v>
      </c>
      <c r="C127" s="39" t="s">
        <v>297</v>
      </c>
      <c r="D127" s="39" t="s">
        <v>70</v>
      </c>
      <c r="E127" s="39">
        <v>1</v>
      </c>
      <c r="F127" s="39"/>
      <c r="G127" s="39">
        <f t="shared" si="3"/>
        <v>0</v>
      </c>
      <c r="H127" s="44"/>
    </row>
    <row r="128" ht="54" customHeight="1" spans="1:8">
      <c r="A128" s="44" t="s">
        <v>298</v>
      </c>
      <c r="B128" s="44"/>
      <c r="C128" s="44"/>
      <c r="D128" s="44"/>
      <c r="E128" s="44"/>
      <c r="F128" s="44"/>
      <c r="G128" s="44">
        <f>SUM(G3:G127)</f>
        <v>0</v>
      </c>
      <c r="H128" s="44"/>
    </row>
  </sheetData>
  <mergeCells count="2">
    <mergeCell ref="A1:H1"/>
    <mergeCell ref="A128:F128"/>
  </mergeCells>
  <dataValidations count="2">
    <dataValidation type="decimal" operator="between" allowBlank="1" showInputMessage="1" showErrorMessage="1" errorTitle="请输入相关数据" error="本格中必须填写数据" promptTitle="请输入项目实际所需数量" prompt="此为深化设计后的项目所需数量;" sqref="E76 E77 E78 E79 E80 E81 E90 E59:E75 E82:E86 E87:E89">
      <formula1>-99999999.99</formula1>
      <formula2>99999999.99</formula2>
    </dataValidation>
    <dataValidation type="decimal" operator="between" allowBlank="1" showInputMessage="1" showErrorMessage="1" errorTitle="请输入相关数据" error="本格中必须填写数据" promptTitle="请输入实际成本数据" prompt="此为销售阶段，内部核定的实际成本；" sqref="F79 F80 F81 F90 F59:F75 F82:F86 F87:F89">
      <formula1>-99999999.99</formula1>
      <formula2>99999999.99</formula2>
    </dataValidation>
  </dataValidations>
  <pageMargins left="0.550694444444444" right="0.156944444444444" top="0.590277777777778" bottom="0.66875" header="0.511805555555556" footer="0.511805555555556"/>
  <pageSetup paperSize="9" fitToWidth="0" fitToHeight="0" orientation="landscape" horizont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C8" sqref="C8"/>
    </sheetView>
  </sheetViews>
  <sheetFormatPr defaultColWidth="9" defaultRowHeight="15.6" outlineLevelRow="6" outlineLevelCol="7"/>
  <cols>
    <col min="2" max="2" width="25" customWidth="1"/>
    <col min="3" max="3" width="35.625" customWidth="1"/>
    <col min="4" max="4" width="5.8" customWidth="1"/>
    <col min="5" max="5" width="7" customWidth="1"/>
    <col min="8" max="8" width="11.7" customWidth="1"/>
  </cols>
  <sheetData>
    <row r="1" ht="25.8" spans="1:8">
      <c r="A1" s="21" t="s">
        <v>299</v>
      </c>
      <c r="B1" s="22"/>
      <c r="C1" s="22"/>
      <c r="D1" s="22"/>
      <c r="E1" s="22"/>
      <c r="F1" s="22"/>
      <c r="G1" s="22"/>
      <c r="H1" s="22"/>
    </row>
    <row r="2" s="1" customFormat="1" ht="53" customHeight="1" spans="1:8">
      <c r="A2" s="23" t="s">
        <v>1</v>
      </c>
      <c r="B2" s="24" t="s">
        <v>300</v>
      </c>
      <c r="C2" s="25" t="s">
        <v>301</v>
      </c>
      <c r="D2" s="24" t="s">
        <v>302</v>
      </c>
      <c r="E2" s="24" t="s">
        <v>5</v>
      </c>
      <c r="F2" s="24" t="s">
        <v>303</v>
      </c>
      <c r="G2" s="8" t="s">
        <v>304</v>
      </c>
      <c r="H2" s="24" t="s">
        <v>8</v>
      </c>
    </row>
    <row r="3" ht="46" customHeight="1" spans="1:8">
      <c r="A3" s="26">
        <v>1</v>
      </c>
      <c r="B3" s="26" t="s">
        <v>305</v>
      </c>
      <c r="C3" s="27" t="s">
        <v>306</v>
      </c>
      <c r="D3" s="26"/>
      <c r="E3" s="26">
        <v>2</v>
      </c>
      <c r="F3" s="26"/>
      <c r="G3" s="26">
        <f>E3*F3</f>
        <v>0</v>
      </c>
      <c r="H3" s="28"/>
    </row>
    <row r="4" ht="58" customHeight="1" spans="1:8">
      <c r="A4" s="26">
        <v>2</v>
      </c>
      <c r="B4" s="26" t="s">
        <v>307</v>
      </c>
      <c r="C4" s="27" t="s">
        <v>306</v>
      </c>
      <c r="D4" s="26"/>
      <c r="E4" s="26">
        <v>2</v>
      </c>
      <c r="F4" s="26"/>
      <c r="G4" s="26">
        <f>E4*F4</f>
        <v>0</v>
      </c>
      <c r="H4" s="28"/>
    </row>
    <row r="5" ht="56" customHeight="1" spans="1:8">
      <c r="A5" s="26">
        <v>3</v>
      </c>
      <c r="B5" s="26" t="s">
        <v>308</v>
      </c>
      <c r="C5" s="27" t="s">
        <v>309</v>
      </c>
      <c r="D5" s="26"/>
      <c r="E5" s="26">
        <v>2</v>
      </c>
      <c r="F5" s="26"/>
      <c r="G5" s="26">
        <f>E5*F5</f>
        <v>0</v>
      </c>
      <c r="H5" s="28"/>
    </row>
    <row r="6" ht="83" customHeight="1" spans="1:8">
      <c r="A6" s="26">
        <v>4</v>
      </c>
      <c r="B6" s="26" t="s">
        <v>305</v>
      </c>
      <c r="C6" s="27" t="s">
        <v>310</v>
      </c>
      <c r="D6" s="26"/>
      <c r="E6" s="26">
        <v>1</v>
      </c>
      <c r="F6" s="26"/>
      <c r="G6" s="26">
        <f>E6*F6</f>
        <v>0</v>
      </c>
      <c r="H6" s="28"/>
    </row>
    <row r="7" ht="28" customHeight="1" spans="1:8">
      <c r="A7" s="29" t="s">
        <v>311</v>
      </c>
      <c r="B7" s="29"/>
      <c r="C7" s="29"/>
      <c r="D7" s="29"/>
      <c r="E7" s="29"/>
      <c r="F7" s="29"/>
      <c r="G7" s="29">
        <f>SUM(G3:G6)</f>
        <v>0</v>
      </c>
      <c r="H7" s="29"/>
    </row>
  </sheetData>
  <mergeCells count="2">
    <mergeCell ref="A1:H1"/>
    <mergeCell ref="A7:E7"/>
  </mergeCell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"/>
  <sheetViews>
    <sheetView tabSelected="1" topLeftCell="A16" workbookViewId="0">
      <selection activeCell="A33" sqref="A33:D33"/>
    </sheetView>
  </sheetViews>
  <sheetFormatPr defaultColWidth="9" defaultRowHeight="15.6" outlineLevelCol="7"/>
  <cols>
    <col min="2" max="2" width="15.1" customWidth="1"/>
    <col min="3" max="3" width="23.7" customWidth="1"/>
  </cols>
  <sheetData>
    <row r="1" ht="26" customHeight="1" spans="1:8">
      <c r="A1" s="2" t="s">
        <v>312</v>
      </c>
      <c r="B1" s="3"/>
      <c r="C1" s="3"/>
      <c r="D1" s="3"/>
      <c r="E1" s="3"/>
      <c r="F1" s="3"/>
      <c r="G1" s="3"/>
      <c r="H1" s="4"/>
    </row>
    <row r="2" s="1" customFormat="1" ht="16" customHeight="1" spans="1:8">
      <c r="A2" s="5" t="s">
        <v>1</v>
      </c>
      <c r="B2" s="6" t="s">
        <v>300</v>
      </c>
      <c r="C2" s="7" t="s">
        <v>301</v>
      </c>
      <c r="D2" s="6" t="s">
        <v>302</v>
      </c>
      <c r="E2" s="6" t="s">
        <v>5</v>
      </c>
      <c r="F2" s="6" t="s">
        <v>303</v>
      </c>
      <c r="G2" s="8" t="s">
        <v>304</v>
      </c>
      <c r="H2" s="9" t="s">
        <v>8</v>
      </c>
    </row>
    <row r="3" spans="1:8">
      <c r="A3" s="10">
        <v>1</v>
      </c>
      <c r="B3" s="11" t="s">
        <v>313</v>
      </c>
      <c r="C3" s="11" t="s">
        <v>314</v>
      </c>
      <c r="D3" s="11" t="s">
        <v>70</v>
      </c>
      <c r="E3" s="11">
        <v>3</v>
      </c>
      <c r="F3" s="11"/>
      <c r="G3" s="11">
        <f>E3*F3</f>
        <v>0</v>
      </c>
      <c r="H3" s="12" t="s">
        <v>315</v>
      </c>
    </row>
    <row r="4" spans="1:8">
      <c r="A4" s="10">
        <v>2</v>
      </c>
      <c r="B4" s="11" t="s">
        <v>316</v>
      </c>
      <c r="C4" s="11" t="s">
        <v>317</v>
      </c>
      <c r="D4" s="11" t="s">
        <v>70</v>
      </c>
      <c r="E4" s="11">
        <v>3</v>
      </c>
      <c r="F4" s="11"/>
      <c r="G4" s="11">
        <f t="shared" ref="G4:G14" si="0">E4*F4</f>
        <v>0</v>
      </c>
      <c r="H4" s="13"/>
    </row>
    <row r="5" spans="1:8">
      <c r="A5" s="10">
        <v>3</v>
      </c>
      <c r="B5" s="11" t="s">
        <v>318</v>
      </c>
      <c r="C5" s="11" t="s">
        <v>319</v>
      </c>
      <c r="D5" s="11" t="s">
        <v>70</v>
      </c>
      <c r="E5" s="11">
        <v>3</v>
      </c>
      <c r="F5" s="11"/>
      <c r="G5" s="11">
        <f t="shared" si="0"/>
        <v>0</v>
      </c>
      <c r="H5" s="13"/>
    </row>
    <row r="6" spans="1:8">
      <c r="A6" s="10">
        <v>4</v>
      </c>
      <c r="B6" s="11" t="s">
        <v>320</v>
      </c>
      <c r="C6" s="11" t="s">
        <v>321</v>
      </c>
      <c r="D6" s="11" t="s">
        <v>70</v>
      </c>
      <c r="E6" s="11">
        <v>3</v>
      </c>
      <c r="F6" s="11"/>
      <c r="G6" s="11">
        <f t="shared" si="0"/>
        <v>0</v>
      </c>
      <c r="H6" s="13"/>
    </row>
    <row r="7" spans="1:8">
      <c r="A7" s="10">
        <v>5</v>
      </c>
      <c r="B7" s="11" t="s">
        <v>322</v>
      </c>
      <c r="C7" s="11" t="s">
        <v>323</v>
      </c>
      <c r="D7" s="11" t="s">
        <v>70</v>
      </c>
      <c r="E7" s="11">
        <v>3</v>
      </c>
      <c r="F7" s="11"/>
      <c r="G7" s="11">
        <f t="shared" si="0"/>
        <v>0</v>
      </c>
      <c r="H7" s="13"/>
    </row>
    <row r="8" spans="1:8">
      <c r="A8" s="10">
        <v>6</v>
      </c>
      <c r="B8" s="11" t="s">
        <v>324</v>
      </c>
      <c r="C8" s="11" t="s">
        <v>325</v>
      </c>
      <c r="D8" s="11" t="s">
        <v>70</v>
      </c>
      <c r="E8" s="11">
        <v>3</v>
      </c>
      <c r="F8" s="11"/>
      <c r="G8" s="11">
        <f t="shared" si="0"/>
        <v>0</v>
      </c>
      <c r="H8" s="13"/>
    </row>
    <row r="9" spans="1:8">
      <c r="A9" s="10">
        <v>7</v>
      </c>
      <c r="B9" s="11" t="s">
        <v>326</v>
      </c>
      <c r="C9" s="11" t="s">
        <v>327</v>
      </c>
      <c r="D9" s="11" t="s">
        <v>70</v>
      </c>
      <c r="E9" s="11">
        <v>3</v>
      </c>
      <c r="F9" s="11"/>
      <c r="G9" s="11">
        <f t="shared" si="0"/>
        <v>0</v>
      </c>
      <c r="H9" s="13"/>
    </row>
    <row r="10" spans="1:8">
      <c r="A10" s="10">
        <v>8</v>
      </c>
      <c r="B10" s="11" t="s">
        <v>328</v>
      </c>
      <c r="C10" s="11" t="s">
        <v>329</v>
      </c>
      <c r="D10" s="11" t="s">
        <v>70</v>
      </c>
      <c r="E10" s="11">
        <v>3</v>
      </c>
      <c r="F10" s="11"/>
      <c r="G10" s="11">
        <f t="shared" si="0"/>
        <v>0</v>
      </c>
      <c r="H10" s="13"/>
    </row>
    <row r="11" spans="1:8">
      <c r="A11" s="10">
        <v>9</v>
      </c>
      <c r="B11" s="11" t="s">
        <v>330</v>
      </c>
      <c r="C11" s="11" t="s">
        <v>331</v>
      </c>
      <c r="D11" s="11" t="s">
        <v>70</v>
      </c>
      <c r="E11" s="11">
        <v>3</v>
      </c>
      <c r="F11" s="11"/>
      <c r="G11" s="11">
        <f t="shared" si="0"/>
        <v>0</v>
      </c>
      <c r="H11" s="13"/>
    </row>
    <row r="12" spans="1:8">
      <c r="A12" s="10">
        <v>10</v>
      </c>
      <c r="B12" s="11" t="s">
        <v>332</v>
      </c>
      <c r="C12" s="11" t="s">
        <v>333</v>
      </c>
      <c r="D12" s="11" t="s">
        <v>70</v>
      </c>
      <c r="E12" s="11">
        <v>3</v>
      </c>
      <c r="F12" s="11"/>
      <c r="G12" s="11">
        <f t="shared" si="0"/>
        <v>0</v>
      </c>
      <c r="H12" s="13"/>
    </row>
    <row r="13" spans="1:8">
      <c r="A13" s="10">
        <v>11</v>
      </c>
      <c r="B13" s="11" t="s">
        <v>334</v>
      </c>
      <c r="C13" s="11" t="s">
        <v>335</v>
      </c>
      <c r="D13" s="11" t="s">
        <v>70</v>
      </c>
      <c r="E13" s="11">
        <v>3</v>
      </c>
      <c r="F13" s="11"/>
      <c r="G13" s="11">
        <f t="shared" si="0"/>
        <v>0</v>
      </c>
      <c r="H13" s="13"/>
    </row>
    <row r="14" spans="1:8">
      <c r="A14" s="10">
        <v>12</v>
      </c>
      <c r="B14" s="11" t="s">
        <v>336</v>
      </c>
      <c r="C14" s="11" t="s">
        <v>337</v>
      </c>
      <c r="D14" s="11" t="s">
        <v>70</v>
      </c>
      <c r="E14" s="11">
        <v>3</v>
      </c>
      <c r="F14" s="11"/>
      <c r="G14" s="11">
        <f t="shared" si="0"/>
        <v>0</v>
      </c>
      <c r="H14" s="14"/>
    </row>
    <row r="15" ht="31" customHeight="1" spans="1:8">
      <c r="A15" s="15" t="s">
        <v>338</v>
      </c>
      <c r="B15" s="16"/>
      <c r="C15" s="16"/>
      <c r="D15" s="17"/>
      <c r="E15" s="11">
        <f>SUM(E3:E14)</f>
        <v>36</v>
      </c>
      <c r="F15" s="18">
        <f>SUM(G3:G14)</f>
        <v>0</v>
      </c>
      <c r="G15" s="17"/>
      <c r="H15" s="19"/>
    </row>
    <row r="16" spans="1:8">
      <c r="A16" s="11">
        <v>13</v>
      </c>
      <c r="B16" s="11" t="s">
        <v>339</v>
      </c>
      <c r="C16" s="11" t="s">
        <v>340</v>
      </c>
      <c r="D16" s="11" t="s">
        <v>66</v>
      </c>
      <c r="E16" s="11">
        <v>6</v>
      </c>
      <c r="F16" s="11"/>
      <c r="G16" s="11">
        <f>E16*F16</f>
        <v>0</v>
      </c>
      <c r="H16" s="20" t="s">
        <v>341</v>
      </c>
    </row>
    <row r="17" spans="1:8">
      <c r="A17" s="11">
        <v>14</v>
      </c>
      <c r="B17" s="11" t="s">
        <v>342</v>
      </c>
      <c r="C17" s="11" t="s">
        <v>343</v>
      </c>
      <c r="D17" s="11" t="s">
        <v>66</v>
      </c>
      <c r="E17" s="11">
        <v>6</v>
      </c>
      <c r="F17" s="11"/>
      <c r="G17" s="11">
        <f t="shared" ref="G17:G32" si="1">E17*F17</f>
        <v>0</v>
      </c>
      <c r="H17" s="20"/>
    </row>
    <row r="18" spans="1:8">
      <c r="A18" s="11">
        <v>15</v>
      </c>
      <c r="B18" s="11" t="s">
        <v>344</v>
      </c>
      <c r="C18" s="11" t="s">
        <v>345</v>
      </c>
      <c r="D18" s="11" t="s">
        <v>66</v>
      </c>
      <c r="E18" s="11">
        <v>3</v>
      </c>
      <c r="F18" s="11"/>
      <c r="G18" s="11">
        <f t="shared" si="1"/>
        <v>0</v>
      </c>
      <c r="H18" s="20"/>
    </row>
    <row r="19" spans="1:8">
      <c r="A19" s="11">
        <v>16</v>
      </c>
      <c r="B19" s="11" t="s">
        <v>346</v>
      </c>
      <c r="C19" s="11" t="s">
        <v>347</v>
      </c>
      <c r="D19" s="11" t="s">
        <v>66</v>
      </c>
      <c r="E19" s="11">
        <v>3</v>
      </c>
      <c r="F19" s="11"/>
      <c r="G19" s="11">
        <f t="shared" si="1"/>
        <v>0</v>
      </c>
      <c r="H19" s="20"/>
    </row>
    <row r="20" spans="1:8">
      <c r="A20" s="11">
        <v>17</v>
      </c>
      <c r="B20" s="11" t="s">
        <v>348</v>
      </c>
      <c r="C20" s="11" t="s">
        <v>349</v>
      </c>
      <c r="D20" s="11" t="s">
        <v>66</v>
      </c>
      <c r="E20" s="11">
        <v>3</v>
      </c>
      <c r="F20" s="11"/>
      <c r="G20" s="11">
        <f t="shared" si="1"/>
        <v>0</v>
      </c>
      <c r="H20" s="20"/>
    </row>
    <row r="21" spans="1:8">
      <c r="A21" s="11">
        <v>18</v>
      </c>
      <c r="B21" s="11" t="s">
        <v>350</v>
      </c>
      <c r="C21" s="11" t="s">
        <v>351</v>
      </c>
      <c r="D21" s="11" t="s">
        <v>66</v>
      </c>
      <c r="E21" s="11">
        <v>3</v>
      </c>
      <c r="F21" s="11"/>
      <c r="G21" s="11">
        <f t="shared" si="1"/>
        <v>0</v>
      </c>
      <c r="H21" s="20"/>
    </row>
    <row r="22" spans="1:8">
      <c r="A22" s="11">
        <v>19</v>
      </c>
      <c r="B22" s="11" t="s">
        <v>352</v>
      </c>
      <c r="C22" s="11" t="s">
        <v>353</v>
      </c>
      <c r="D22" s="11" t="s">
        <v>66</v>
      </c>
      <c r="E22" s="11">
        <v>3</v>
      </c>
      <c r="F22" s="11"/>
      <c r="G22" s="11">
        <f t="shared" si="1"/>
        <v>0</v>
      </c>
      <c r="H22" s="20"/>
    </row>
    <row r="23" spans="1:8">
      <c r="A23" s="11">
        <v>20</v>
      </c>
      <c r="B23" s="11" t="s">
        <v>354</v>
      </c>
      <c r="C23" s="11" t="s">
        <v>355</v>
      </c>
      <c r="D23" s="11" t="s">
        <v>66</v>
      </c>
      <c r="E23" s="11">
        <v>3</v>
      </c>
      <c r="F23" s="11"/>
      <c r="G23" s="11">
        <f t="shared" si="1"/>
        <v>0</v>
      </c>
      <c r="H23" s="20"/>
    </row>
    <row r="24" spans="1:8">
      <c r="A24" s="11">
        <v>21</v>
      </c>
      <c r="B24" s="11" t="s">
        <v>356</v>
      </c>
      <c r="C24" s="11" t="s">
        <v>357</v>
      </c>
      <c r="D24" s="11" t="s">
        <v>66</v>
      </c>
      <c r="E24" s="11">
        <v>3</v>
      </c>
      <c r="F24" s="11"/>
      <c r="G24" s="11">
        <f t="shared" si="1"/>
        <v>0</v>
      </c>
      <c r="H24" s="20"/>
    </row>
    <row r="25" spans="1:8">
      <c r="A25" s="11">
        <v>22</v>
      </c>
      <c r="B25" s="11" t="s">
        <v>339</v>
      </c>
      <c r="C25" s="11" t="s">
        <v>358</v>
      </c>
      <c r="D25" s="11" t="s">
        <v>66</v>
      </c>
      <c r="E25" s="11">
        <v>6</v>
      </c>
      <c r="F25" s="11"/>
      <c r="G25" s="11">
        <f t="shared" si="1"/>
        <v>0</v>
      </c>
      <c r="H25" s="20"/>
    </row>
    <row r="26" spans="1:8">
      <c r="A26" s="11">
        <v>23</v>
      </c>
      <c r="B26" s="11" t="s">
        <v>359</v>
      </c>
      <c r="C26" s="11" t="s">
        <v>360</v>
      </c>
      <c r="D26" s="11" t="s">
        <v>66</v>
      </c>
      <c r="E26" s="11">
        <v>3</v>
      </c>
      <c r="F26" s="11"/>
      <c r="G26" s="11">
        <f t="shared" si="1"/>
        <v>0</v>
      </c>
      <c r="H26" s="20"/>
    </row>
    <row r="27" spans="1:8">
      <c r="A27" s="11">
        <v>24</v>
      </c>
      <c r="B27" s="11" t="s">
        <v>361</v>
      </c>
      <c r="C27" s="11" t="s">
        <v>362</v>
      </c>
      <c r="D27" s="11" t="s">
        <v>66</v>
      </c>
      <c r="E27" s="11">
        <v>3</v>
      </c>
      <c r="F27" s="11"/>
      <c r="G27" s="11">
        <f t="shared" si="1"/>
        <v>0</v>
      </c>
      <c r="H27" s="20"/>
    </row>
    <row r="28" spans="1:8">
      <c r="A28" s="11">
        <v>25</v>
      </c>
      <c r="B28" s="11" t="s">
        <v>363</v>
      </c>
      <c r="C28" s="11" t="s">
        <v>364</v>
      </c>
      <c r="D28" s="11" t="s">
        <v>66</v>
      </c>
      <c r="E28" s="11">
        <v>3</v>
      </c>
      <c r="F28" s="11"/>
      <c r="G28" s="11">
        <f t="shared" si="1"/>
        <v>0</v>
      </c>
      <c r="H28" s="20"/>
    </row>
    <row r="29" spans="1:8">
      <c r="A29" s="11">
        <v>26</v>
      </c>
      <c r="B29" s="11" t="s">
        <v>365</v>
      </c>
      <c r="C29" s="11" t="s">
        <v>366</v>
      </c>
      <c r="D29" s="11" t="s">
        <v>66</v>
      </c>
      <c r="E29" s="11">
        <v>3</v>
      </c>
      <c r="F29" s="11"/>
      <c r="G29" s="11">
        <f t="shared" si="1"/>
        <v>0</v>
      </c>
      <c r="H29" s="20"/>
    </row>
    <row r="30" spans="1:8">
      <c r="A30" s="11">
        <v>27</v>
      </c>
      <c r="B30" s="11" t="s">
        <v>367</v>
      </c>
      <c r="C30" s="11" t="s">
        <v>368</v>
      </c>
      <c r="D30" s="11" t="s">
        <v>66</v>
      </c>
      <c r="E30" s="11">
        <v>3</v>
      </c>
      <c r="F30" s="11"/>
      <c r="G30" s="11">
        <f t="shared" si="1"/>
        <v>0</v>
      </c>
      <c r="H30" s="20"/>
    </row>
    <row r="31" spans="1:8">
      <c r="A31" s="11">
        <v>28</v>
      </c>
      <c r="B31" s="11" t="s">
        <v>369</v>
      </c>
      <c r="C31" s="11" t="s">
        <v>370</v>
      </c>
      <c r="D31" s="11" t="s">
        <v>66</v>
      </c>
      <c r="E31" s="11">
        <v>6</v>
      </c>
      <c r="F31" s="11"/>
      <c r="G31" s="11">
        <f t="shared" si="1"/>
        <v>0</v>
      </c>
      <c r="H31" s="20"/>
    </row>
    <row r="32" spans="1:8">
      <c r="A32" s="11">
        <v>29</v>
      </c>
      <c r="B32" s="11" t="s">
        <v>371</v>
      </c>
      <c r="C32" s="11" t="s">
        <v>372</v>
      </c>
      <c r="D32" s="11" t="s">
        <v>66</v>
      </c>
      <c r="E32" s="11">
        <v>3</v>
      </c>
      <c r="F32" s="11"/>
      <c r="G32" s="11">
        <f t="shared" si="1"/>
        <v>0</v>
      </c>
      <c r="H32" s="20"/>
    </row>
    <row r="33" ht="43" customHeight="1" spans="1:8">
      <c r="A33" s="18" t="s">
        <v>373</v>
      </c>
      <c r="B33" s="16"/>
      <c r="C33" s="16"/>
      <c r="D33" s="17"/>
      <c r="E33" s="11">
        <f>SUM(E16:E32)</f>
        <v>63</v>
      </c>
      <c r="F33" s="11">
        <f>SUM(G16:G32)</f>
        <v>0</v>
      </c>
      <c r="G33" s="11"/>
      <c r="H33" s="11"/>
    </row>
  </sheetData>
  <mergeCells count="7">
    <mergeCell ref="A1:H1"/>
    <mergeCell ref="A15:D15"/>
    <mergeCell ref="F15:G15"/>
    <mergeCell ref="A33:D33"/>
    <mergeCell ref="F33:G33"/>
    <mergeCell ref="H3:H14"/>
    <mergeCell ref="H16:H3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耗材清单</vt:lpstr>
      <vt:lpstr>清单1减速器</vt:lpstr>
      <vt:lpstr>清单2测绘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张天宇</cp:lastModifiedBy>
  <dcterms:created xsi:type="dcterms:W3CDTF">2015-10-08T18:17:00Z</dcterms:created>
  <dcterms:modified xsi:type="dcterms:W3CDTF">2021-05-07T07:55:04Z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3BEAB1CC86C04198820366C5D8C5721A</vt:lpwstr>
  </property>
</Properties>
</file>